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vst01\F26010\01_契約G\02_工事\16_格付けと発注量調査\01_格付\令和7年度格付関係資料\1.お知らせ\"/>
    </mc:Choice>
  </mc:AlternateContent>
  <bookViews>
    <workbookView xWindow="0" yWindow="0" windowWidth="16170" windowHeight="5715"/>
  </bookViews>
  <sheets>
    <sheet name="調書  （直接入力不可・入力シートのデータが反映します。）" sheetId="3" r:id="rId1"/>
    <sheet name="入力シート" sheetId="4" r:id="rId2"/>
    <sheet name="データリスト" sheetId="5" r:id="rId3"/>
  </sheets>
  <definedNames>
    <definedName name="_xlnm.Print_Area" localSheetId="0">'調書  （直接入力不可・入力シートのデータが反映します。）'!$A$1:$AO$206</definedName>
  </definedNames>
  <calcPr calcId="152511" concurrentManualCount="2"/>
</workbook>
</file>

<file path=xl/calcChain.xml><?xml version="1.0" encoding="utf-8"?>
<calcChain xmlns="http://schemas.openxmlformats.org/spreadsheetml/2006/main">
  <c r="AI19" i="3" l="1"/>
  <c r="AA19" i="3"/>
  <c r="R19" i="3"/>
  <c r="AF10" i="3" l="1"/>
  <c r="J15" i="4" l="1"/>
  <c r="J16" i="4"/>
  <c r="J17" i="4"/>
  <c r="J18" i="4"/>
  <c r="J19" i="4"/>
  <c r="J20" i="4"/>
  <c r="J21" i="4"/>
  <c r="J22" i="4"/>
  <c r="J23" i="4"/>
  <c r="J24" i="4"/>
  <c r="J25" i="4"/>
  <c r="J26" i="4"/>
  <c r="J27" i="4"/>
  <c r="J28" i="4"/>
  <c r="J29" i="4"/>
  <c r="J30" i="4"/>
  <c r="J31" i="4"/>
  <c r="J32" i="4"/>
  <c r="J33" i="4"/>
  <c r="J34" i="4"/>
  <c r="J35" i="4"/>
  <c r="J36" i="4"/>
  <c r="J37" i="4"/>
  <c r="J38" i="4"/>
  <c r="J39" i="4"/>
  <c r="J40" i="4"/>
  <c r="AL75" i="3" s="1"/>
  <c r="J41" i="4"/>
  <c r="J42" i="4"/>
  <c r="AL79" i="3" s="1"/>
  <c r="J43" i="4"/>
  <c r="J44" i="4"/>
  <c r="AL83" i="3" s="1"/>
  <c r="J45" i="4"/>
  <c r="J46" i="4"/>
  <c r="AL87" i="3" s="1"/>
  <c r="J47" i="4"/>
  <c r="J48" i="4"/>
  <c r="AL91" i="3" s="1"/>
  <c r="J49" i="4"/>
  <c r="J50" i="4"/>
  <c r="J51" i="4"/>
  <c r="J52" i="4"/>
  <c r="J53" i="4"/>
  <c r="J54" i="4"/>
  <c r="AL103" i="3" s="1"/>
  <c r="J55" i="4"/>
  <c r="J56" i="4"/>
  <c r="AL107" i="3" s="1"/>
  <c r="J57" i="4"/>
  <c r="J58" i="4"/>
  <c r="AL111" i="3" s="1"/>
  <c r="J59" i="4"/>
  <c r="J60" i="4"/>
  <c r="J61" i="4"/>
  <c r="J62" i="4"/>
  <c r="AL119" i="3" s="1"/>
  <c r="J63" i="4"/>
  <c r="J64" i="4"/>
  <c r="J65" i="4"/>
  <c r="J66" i="4"/>
  <c r="AL127" i="3" s="1"/>
  <c r="J67" i="4"/>
  <c r="J68" i="4"/>
  <c r="AL131" i="3" s="1"/>
  <c r="J69" i="4"/>
  <c r="J70" i="4"/>
  <c r="AL135" i="3" s="1"/>
  <c r="J71" i="4"/>
  <c r="J72" i="4"/>
  <c r="AL141" i="3" s="1"/>
  <c r="J73" i="4"/>
  <c r="J74" i="4"/>
  <c r="AL145" i="3" s="1"/>
  <c r="J75" i="4"/>
  <c r="J76" i="4"/>
  <c r="J77" i="4"/>
  <c r="J78" i="4"/>
  <c r="AL153" i="3" s="1"/>
  <c r="J79" i="4"/>
  <c r="J80" i="4"/>
  <c r="AL157" i="3" s="1"/>
  <c r="J81" i="4"/>
  <c r="J82" i="4"/>
  <c r="AL161" i="3" s="1"/>
  <c r="J83" i="4"/>
  <c r="J84" i="4"/>
  <c r="AL165" i="3" s="1"/>
  <c r="J85" i="4"/>
  <c r="J86" i="4"/>
  <c r="AL169" i="3" s="1"/>
  <c r="J87" i="4"/>
  <c r="J88" i="4"/>
  <c r="AL173" i="3" s="1"/>
  <c r="J89" i="4"/>
  <c r="J90" i="4"/>
  <c r="AL177" i="3" s="1"/>
  <c r="J91" i="4"/>
  <c r="J92" i="4"/>
  <c r="AL181" i="3" s="1"/>
  <c r="J93" i="4"/>
  <c r="J94" i="4"/>
  <c r="J95" i="4"/>
  <c r="J96" i="4"/>
  <c r="J97" i="4"/>
  <c r="J98" i="4"/>
  <c r="AL193" i="3" s="1"/>
  <c r="J99" i="4"/>
  <c r="J100" i="4"/>
  <c r="AL197" i="3" s="1"/>
  <c r="J101" i="4"/>
  <c r="J102" i="4"/>
  <c r="AL201" i="3" s="1"/>
  <c r="J103" i="4"/>
  <c r="J104" i="4"/>
  <c r="J14" i="4"/>
  <c r="I15" i="4"/>
  <c r="I16" i="4"/>
  <c r="I17" i="4"/>
  <c r="I18" i="4"/>
  <c r="I19" i="4"/>
  <c r="I20" i="4"/>
  <c r="I21" i="4"/>
  <c r="I22" i="4"/>
  <c r="I23" i="4"/>
  <c r="I24" i="4"/>
  <c r="I25" i="4"/>
  <c r="I26" i="4"/>
  <c r="I27" i="4"/>
  <c r="I28" i="4"/>
  <c r="I29" i="4"/>
  <c r="I30" i="4"/>
  <c r="I31" i="4"/>
  <c r="I32" i="4"/>
  <c r="I33" i="4"/>
  <c r="I34" i="4"/>
  <c r="I35" i="4"/>
  <c r="I36" i="4"/>
  <c r="I37" i="4"/>
  <c r="I38" i="4"/>
  <c r="I39" i="4"/>
  <c r="AH73" i="3" s="1"/>
  <c r="I40" i="4"/>
  <c r="I41" i="4"/>
  <c r="AH77" i="3" s="1"/>
  <c r="I42" i="4"/>
  <c r="AH79" i="3" s="1"/>
  <c r="I43" i="4"/>
  <c r="I44" i="4"/>
  <c r="I45" i="4"/>
  <c r="AH85" i="3" s="1"/>
  <c r="I46" i="4"/>
  <c r="AH87" i="3" s="1"/>
  <c r="I47" i="4"/>
  <c r="I48" i="4"/>
  <c r="I49" i="4"/>
  <c r="AH93" i="3" s="1"/>
  <c r="I50" i="4"/>
  <c r="I51" i="4"/>
  <c r="AH97" i="3" s="1"/>
  <c r="I52" i="4"/>
  <c r="I53" i="4"/>
  <c r="I54" i="4"/>
  <c r="AH103" i="3" s="1"/>
  <c r="I55" i="4"/>
  <c r="I56" i="4"/>
  <c r="I57" i="4"/>
  <c r="AH109" i="3" s="1"/>
  <c r="I58" i="4"/>
  <c r="AH111" i="3" s="1"/>
  <c r="I59" i="4"/>
  <c r="AH113" i="3" s="1"/>
  <c r="I60" i="4"/>
  <c r="I61" i="4"/>
  <c r="I62" i="4"/>
  <c r="AH119" i="3" s="1"/>
  <c r="I63" i="4"/>
  <c r="AH121" i="3" s="1"/>
  <c r="I64" i="4"/>
  <c r="I65" i="4"/>
  <c r="I66" i="4"/>
  <c r="I67" i="4"/>
  <c r="I68" i="4"/>
  <c r="I69" i="4"/>
  <c r="AH133" i="3" s="1"/>
  <c r="I70" i="4"/>
  <c r="AH135" i="3" s="1"/>
  <c r="I71" i="4"/>
  <c r="I72" i="4"/>
  <c r="I73" i="4"/>
  <c r="AH143" i="3" s="1"/>
  <c r="I74" i="4"/>
  <c r="AH145" i="3" s="1"/>
  <c r="I75" i="4"/>
  <c r="AH147" i="3" s="1"/>
  <c r="I76" i="4"/>
  <c r="I77" i="4"/>
  <c r="I78" i="4"/>
  <c r="I79" i="4"/>
  <c r="I80" i="4"/>
  <c r="I81" i="4"/>
  <c r="AH159" i="3" s="1"/>
  <c r="I82" i="4"/>
  <c r="AH161" i="3" s="1"/>
  <c r="I83" i="4"/>
  <c r="I84" i="4"/>
  <c r="I85" i="4"/>
  <c r="AH167" i="3" s="1"/>
  <c r="I86" i="4"/>
  <c r="AH169" i="3" s="1"/>
  <c r="I87" i="4"/>
  <c r="I88" i="4"/>
  <c r="I89" i="4"/>
  <c r="AH175" i="3" s="1"/>
  <c r="I90" i="4"/>
  <c r="AH177" i="3" s="1"/>
  <c r="I91" i="4"/>
  <c r="I92" i="4"/>
  <c r="I93" i="4"/>
  <c r="AH183" i="3" s="1"/>
  <c r="I94" i="4"/>
  <c r="I95" i="4"/>
  <c r="AH187" i="3" s="1"/>
  <c r="I96" i="4"/>
  <c r="I97" i="4"/>
  <c r="I98" i="4"/>
  <c r="AH193" i="3" s="1"/>
  <c r="I99" i="4"/>
  <c r="I100" i="4"/>
  <c r="I101" i="4"/>
  <c r="AH199" i="3" s="1"/>
  <c r="I102" i="4"/>
  <c r="AH201" i="3" s="1"/>
  <c r="I103" i="4"/>
  <c r="AH203" i="3" s="1"/>
  <c r="I104" i="4"/>
  <c r="I14" i="4"/>
  <c r="H17" i="4"/>
  <c r="H18" i="4"/>
  <c r="AD29" i="3" s="1"/>
  <c r="H19" i="4"/>
  <c r="H20" i="4"/>
  <c r="AD33" i="3" s="1"/>
  <c r="H21" i="4"/>
  <c r="H22" i="4"/>
  <c r="AD37" i="3" s="1"/>
  <c r="H23" i="4"/>
  <c r="H24" i="4"/>
  <c r="AD41" i="3" s="1"/>
  <c r="H25" i="4"/>
  <c r="H26" i="4"/>
  <c r="AD45" i="3" s="1"/>
  <c r="H27" i="4"/>
  <c r="H28" i="4"/>
  <c r="AD49" i="3" s="1"/>
  <c r="H29" i="4"/>
  <c r="H30" i="4"/>
  <c r="AD53" i="3" s="1"/>
  <c r="H31" i="4"/>
  <c r="H32" i="4"/>
  <c r="AD57" i="3" s="1"/>
  <c r="H33" i="4"/>
  <c r="H34" i="4"/>
  <c r="AD61" i="3" s="1"/>
  <c r="H35" i="4"/>
  <c r="H36" i="4"/>
  <c r="AD65" i="3" s="1"/>
  <c r="H37" i="4"/>
  <c r="H38" i="4"/>
  <c r="AD69" i="3" s="1"/>
  <c r="H39" i="4"/>
  <c r="AD73" i="3" s="1"/>
  <c r="H40" i="4"/>
  <c r="AD75" i="3" s="1"/>
  <c r="H41" i="4"/>
  <c r="H42" i="4"/>
  <c r="AD79" i="3" s="1"/>
  <c r="H43" i="4"/>
  <c r="H44" i="4"/>
  <c r="AD83" i="3" s="1"/>
  <c r="H45" i="4"/>
  <c r="H46" i="4"/>
  <c r="AD87" i="3" s="1"/>
  <c r="H47" i="4"/>
  <c r="H48" i="4"/>
  <c r="AD91" i="3" s="1"/>
  <c r="H49" i="4"/>
  <c r="H50" i="4"/>
  <c r="AD95" i="3" s="1"/>
  <c r="H51" i="4"/>
  <c r="AD97" i="3" s="1"/>
  <c r="H52" i="4"/>
  <c r="AD99" i="3" s="1"/>
  <c r="H53" i="4"/>
  <c r="H54" i="4"/>
  <c r="AD103" i="3" s="1"/>
  <c r="H55" i="4"/>
  <c r="AD105" i="3" s="1"/>
  <c r="H56" i="4"/>
  <c r="AD107" i="3" s="1"/>
  <c r="H57" i="4"/>
  <c r="H58" i="4"/>
  <c r="AD111" i="3" s="1"/>
  <c r="H59" i="4"/>
  <c r="H60" i="4"/>
  <c r="AD115" i="3" s="1"/>
  <c r="H61" i="4"/>
  <c r="H62" i="4"/>
  <c r="AD119" i="3" s="1"/>
  <c r="H63" i="4"/>
  <c r="H64" i="4"/>
  <c r="AD123" i="3" s="1"/>
  <c r="H65" i="4"/>
  <c r="H66" i="4"/>
  <c r="AD127" i="3" s="1"/>
  <c r="H67" i="4"/>
  <c r="H68" i="4"/>
  <c r="AD131" i="3" s="1"/>
  <c r="H69" i="4"/>
  <c r="H70" i="4"/>
  <c r="AD135" i="3" s="1"/>
  <c r="H71" i="4"/>
  <c r="H72" i="4"/>
  <c r="AD141" i="3" s="1"/>
  <c r="H73" i="4"/>
  <c r="H74" i="4"/>
  <c r="AD145" i="3" s="1"/>
  <c r="H75" i="4"/>
  <c r="H76" i="4"/>
  <c r="AD149" i="3" s="1"/>
  <c r="H77" i="4"/>
  <c r="H78" i="4"/>
  <c r="AD153" i="3" s="1"/>
  <c r="H79" i="4"/>
  <c r="H80" i="4"/>
  <c r="AD157" i="3" s="1"/>
  <c r="H81" i="4"/>
  <c r="H82" i="4"/>
  <c r="AD161" i="3" s="1"/>
  <c r="H83" i="4"/>
  <c r="H84" i="4"/>
  <c r="AD165" i="3" s="1"/>
  <c r="H85" i="4"/>
  <c r="H86" i="4"/>
  <c r="AD169" i="3" s="1"/>
  <c r="H87" i="4"/>
  <c r="H88" i="4"/>
  <c r="AD173" i="3" s="1"/>
  <c r="H89" i="4"/>
  <c r="H90" i="4"/>
  <c r="AD177" i="3" s="1"/>
  <c r="H91" i="4"/>
  <c r="H92" i="4"/>
  <c r="AD181" i="3" s="1"/>
  <c r="H93" i="4"/>
  <c r="H94" i="4"/>
  <c r="AD185" i="3" s="1"/>
  <c r="H95" i="4"/>
  <c r="AD187" i="3" s="1"/>
  <c r="H96" i="4"/>
  <c r="AD189" i="3" s="1"/>
  <c r="H97" i="4"/>
  <c r="H98" i="4"/>
  <c r="AD193" i="3" s="1"/>
  <c r="H99" i="4"/>
  <c r="AD195" i="3" s="1"/>
  <c r="H100" i="4"/>
  <c r="AD197" i="3" s="1"/>
  <c r="H101" i="4"/>
  <c r="H102" i="4"/>
  <c r="AD201" i="3" s="1"/>
  <c r="H103" i="4"/>
  <c r="H104" i="4"/>
  <c r="AD205" i="3" s="1"/>
  <c r="H14" i="4"/>
  <c r="H15" i="4"/>
  <c r="AD23" i="3" s="1"/>
  <c r="H16" i="4"/>
  <c r="AD25" i="3" s="1"/>
  <c r="W143" i="3"/>
  <c r="W145" i="3"/>
  <c r="W147" i="3"/>
  <c r="W149" i="3"/>
  <c r="W151" i="3"/>
  <c r="W153" i="3"/>
  <c r="W155" i="3"/>
  <c r="W157" i="3"/>
  <c r="W159" i="3"/>
  <c r="W161" i="3"/>
  <c r="W163" i="3"/>
  <c r="W165" i="3"/>
  <c r="W167" i="3"/>
  <c r="W169" i="3"/>
  <c r="W171" i="3"/>
  <c r="W173" i="3"/>
  <c r="W175" i="3"/>
  <c r="W177" i="3"/>
  <c r="W179" i="3"/>
  <c r="W181" i="3"/>
  <c r="W183" i="3"/>
  <c r="W185" i="3"/>
  <c r="W187" i="3"/>
  <c r="W189" i="3"/>
  <c r="W191" i="3"/>
  <c r="W193" i="3"/>
  <c r="W195" i="3"/>
  <c r="W197" i="3"/>
  <c r="W199" i="3"/>
  <c r="W201" i="3"/>
  <c r="W203" i="3"/>
  <c r="W205" i="3"/>
  <c r="W141" i="3"/>
  <c r="W75" i="3"/>
  <c r="W77" i="3"/>
  <c r="W79" i="3"/>
  <c r="W81" i="3"/>
  <c r="W83" i="3"/>
  <c r="W85" i="3"/>
  <c r="W87" i="3"/>
  <c r="W89" i="3"/>
  <c r="W91" i="3"/>
  <c r="W93" i="3"/>
  <c r="W95" i="3"/>
  <c r="W97" i="3"/>
  <c r="W99" i="3"/>
  <c r="W101" i="3"/>
  <c r="W103" i="3"/>
  <c r="W105" i="3"/>
  <c r="W107" i="3"/>
  <c r="W109" i="3"/>
  <c r="W111" i="3"/>
  <c r="W113" i="3"/>
  <c r="W115" i="3"/>
  <c r="W117" i="3"/>
  <c r="W119" i="3"/>
  <c r="W121" i="3"/>
  <c r="W123" i="3"/>
  <c r="W125" i="3"/>
  <c r="W127" i="3"/>
  <c r="W129" i="3"/>
  <c r="W131" i="3"/>
  <c r="W133" i="3"/>
  <c r="W135" i="3"/>
  <c r="W137" i="3"/>
  <c r="W73" i="3"/>
  <c r="AD143" i="3"/>
  <c r="AL143" i="3"/>
  <c r="AD147" i="3"/>
  <c r="AL147" i="3"/>
  <c r="AH149" i="3"/>
  <c r="AL149" i="3"/>
  <c r="AD151" i="3"/>
  <c r="AH151" i="3"/>
  <c r="AL151" i="3"/>
  <c r="AH153" i="3"/>
  <c r="AD155" i="3"/>
  <c r="AH155" i="3"/>
  <c r="AL155" i="3"/>
  <c r="AH157" i="3"/>
  <c r="AD159" i="3"/>
  <c r="AL159" i="3"/>
  <c r="AD163" i="3"/>
  <c r="AH163" i="3"/>
  <c r="AL163" i="3"/>
  <c r="AH165" i="3"/>
  <c r="AD167" i="3"/>
  <c r="AL167" i="3"/>
  <c r="AD171" i="3"/>
  <c r="AH171" i="3"/>
  <c r="AL171" i="3"/>
  <c r="AH173" i="3"/>
  <c r="AD175" i="3"/>
  <c r="AL175" i="3"/>
  <c r="AD179" i="3"/>
  <c r="AH179" i="3"/>
  <c r="AL179" i="3"/>
  <c r="AH181" i="3"/>
  <c r="AD183" i="3"/>
  <c r="AL183" i="3"/>
  <c r="AH185" i="3"/>
  <c r="AL185" i="3"/>
  <c r="AL187" i="3"/>
  <c r="AH189" i="3"/>
  <c r="AL189" i="3"/>
  <c r="AD191" i="3"/>
  <c r="AH191" i="3"/>
  <c r="AL191" i="3"/>
  <c r="AH195" i="3"/>
  <c r="AL195" i="3"/>
  <c r="AH197" i="3"/>
  <c r="AD199" i="3"/>
  <c r="AL199" i="3"/>
  <c r="AD203" i="3"/>
  <c r="AL203" i="3"/>
  <c r="AH205" i="3"/>
  <c r="AL205" i="3"/>
  <c r="AH141" i="3"/>
  <c r="AH75" i="3"/>
  <c r="AD77" i="3"/>
  <c r="AL77" i="3"/>
  <c r="AD81" i="3"/>
  <c r="AH81" i="3"/>
  <c r="AL81" i="3"/>
  <c r="AH83" i="3"/>
  <c r="AD85" i="3"/>
  <c r="AL85" i="3"/>
  <c r="AD89" i="3"/>
  <c r="AH89" i="3"/>
  <c r="AL89" i="3"/>
  <c r="AH91" i="3"/>
  <c r="AD93" i="3"/>
  <c r="AL93" i="3"/>
  <c r="AH95" i="3"/>
  <c r="AL95" i="3"/>
  <c r="AL97" i="3"/>
  <c r="AH99" i="3"/>
  <c r="AL99" i="3"/>
  <c r="AD101" i="3"/>
  <c r="AH101" i="3"/>
  <c r="AL101" i="3"/>
  <c r="AH105" i="3"/>
  <c r="AL105" i="3"/>
  <c r="AH107" i="3"/>
  <c r="AD109" i="3"/>
  <c r="AL109" i="3"/>
  <c r="AD113" i="3"/>
  <c r="AL113" i="3"/>
  <c r="AH115" i="3"/>
  <c r="AL115" i="3"/>
  <c r="AD117" i="3"/>
  <c r="AH117" i="3"/>
  <c r="AL117" i="3"/>
  <c r="AD121" i="3"/>
  <c r="AL121" i="3"/>
  <c r="AH123" i="3"/>
  <c r="AL123" i="3"/>
  <c r="AD125" i="3"/>
  <c r="AH125" i="3"/>
  <c r="AL125" i="3"/>
  <c r="AH127" i="3"/>
  <c r="AD129" i="3"/>
  <c r="AH129" i="3"/>
  <c r="AL129" i="3"/>
  <c r="AH131" i="3"/>
  <c r="AD133" i="3"/>
  <c r="AL133" i="3"/>
  <c r="AD137" i="3"/>
  <c r="AH137" i="3"/>
  <c r="AL137" i="3"/>
  <c r="AL73" i="3"/>
  <c r="AL25" i="3"/>
  <c r="AL27" i="3"/>
  <c r="AL29" i="3"/>
  <c r="AL31" i="3"/>
  <c r="AL33" i="3"/>
  <c r="AL35" i="3"/>
  <c r="AL37" i="3"/>
  <c r="AL39" i="3"/>
  <c r="AL41" i="3"/>
  <c r="AL43" i="3"/>
  <c r="AL45" i="3"/>
  <c r="AL47" i="3"/>
  <c r="AL49" i="3"/>
  <c r="AL51" i="3"/>
  <c r="AL53" i="3"/>
  <c r="AL55" i="3"/>
  <c r="AL57" i="3"/>
  <c r="AL59" i="3"/>
  <c r="AL61" i="3"/>
  <c r="AL63" i="3"/>
  <c r="AL65" i="3"/>
  <c r="AL67" i="3"/>
  <c r="AL69" i="3"/>
  <c r="AH25" i="3"/>
  <c r="AH27" i="3"/>
  <c r="AH29" i="3"/>
  <c r="AH31" i="3"/>
  <c r="AH33" i="3"/>
  <c r="AH35" i="3"/>
  <c r="AH37" i="3"/>
  <c r="AH39" i="3"/>
  <c r="AH41" i="3"/>
  <c r="AH43" i="3"/>
  <c r="AH45" i="3"/>
  <c r="AH47" i="3"/>
  <c r="AH49" i="3"/>
  <c r="AH51" i="3"/>
  <c r="AH53" i="3"/>
  <c r="AH55" i="3"/>
  <c r="AH57" i="3"/>
  <c r="AH59" i="3"/>
  <c r="AH61" i="3"/>
  <c r="AH63" i="3"/>
  <c r="AH65" i="3"/>
  <c r="AH67" i="3"/>
  <c r="AH69" i="3"/>
  <c r="AD27" i="3"/>
  <c r="AD31" i="3"/>
  <c r="AD35" i="3"/>
  <c r="AD39" i="3"/>
  <c r="AD43" i="3"/>
  <c r="AD47" i="3"/>
  <c r="AD51" i="3"/>
  <c r="AD55" i="3"/>
  <c r="AD59" i="3"/>
  <c r="AD63" i="3"/>
  <c r="AD67" i="3"/>
  <c r="W25" i="3"/>
  <c r="W27" i="3"/>
  <c r="W29" i="3"/>
  <c r="W31" i="3"/>
  <c r="W33" i="3"/>
  <c r="W35" i="3"/>
  <c r="W37" i="3"/>
  <c r="W39" i="3"/>
  <c r="W41" i="3"/>
  <c r="W43" i="3"/>
  <c r="W45" i="3"/>
  <c r="W47" i="3"/>
  <c r="W49" i="3"/>
  <c r="W51" i="3"/>
  <c r="W53" i="3"/>
  <c r="W55" i="3"/>
  <c r="W57" i="3"/>
  <c r="W59" i="3"/>
  <c r="W61" i="3"/>
  <c r="W63" i="3"/>
  <c r="W65" i="3"/>
  <c r="W67" i="3"/>
  <c r="W69" i="3"/>
  <c r="L143" i="3"/>
  <c r="L145" i="3"/>
  <c r="L147" i="3"/>
  <c r="L149" i="3"/>
  <c r="L151" i="3"/>
  <c r="L153" i="3"/>
  <c r="L155" i="3"/>
  <c r="L157" i="3"/>
  <c r="L159" i="3"/>
  <c r="L161" i="3"/>
  <c r="L163" i="3"/>
  <c r="L165" i="3"/>
  <c r="L167" i="3"/>
  <c r="L169" i="3"/>
  <c r="L171" i="3"/>
  <c r="L173" i="3"/>
  <c r="L175" i="3"/>
  <c r="L177" i="3"/>
  <c r="L179" i="3"/>
  <c r="L181" i="3"/>
  <c r="L183" i="3"/>
  <c r="L185" i="3"/>
  <c r="L187" i="3"/>
  <c r="L189" i="3"/>
  <c r="L191" i="3"/>
  <c r="L193" i="3"/>
  <c r="L195" i="3"/>
  <c r="L197" i="3"/>
  <c r="L199" i="3"/>
  <c r="L201" i="3"/>
  <c r="L203" i="3"/>
  <c r="L205" i="3"/>
  <c r="L141" i="3"/>
  <c r="L75" i="3"/>
  <c r="L77" i="3"/>
  <c r="L79" i="3"/>
  <c r="L81" i="3"/>
  <c r="L83" i="3"/>
  <c r="L85" i="3"/>
  <c r="L87" i="3"/>
  <c r="L89" i="3"/>
  <c r="L91" i="3"/>
  <c r="L93" i="3"/>
  <c r="L95" i="3"/>
  <c r="L97" i="3"/>
  <c r="L99" i="3"/>
  <c r="L101" i="3"/>
  <c r="L103" i="3"/>
  <c r="L105" i="3"/>
  <c r="L107" i="3"/>
  <c r="L109" i="3"/>
  <c r="L111" i="3"/>
  <c r="L113" i="3"/>
  <c r="L115" i="3"/>
  <c r="L117" i="3"/>
  <c r="L119" i="3"/>
  <c r="L121" i="3"/>
  <c r="L123" i="3"/>
  <c r="L125" i="3"/>
  <c r="L127" i="3"/>
  <c r="L129" i="3"/>
  <c r="L131" i="3"/>
  <c r="L133" i="3"/>
  <c r="L135" i="3"/>
  <c r="L137" i="3"/>
  <c r="L73" i="3"/>
  <c r="AL23" i="3" l="1"/>
  <c r="AH23" i="3"/>
  <c r="W23" i="3"/>
  <c r="L23" i="3"/>
  <c r="L25" i="3" l="1"/>
  <c r="L27" i="3"/>
  <c r="L29" i="3"/>
  <c r="L31" i="3"/>
  <c r="L33" i="3"/>
  <c r="L35" i="3"/>
  <c r="L37" i="3"/>
  <c r="L39" i="3"/>
  <c r="L41" i="3"/>
  <c r="L43" i="3"/>
  <c r="L45" i="3"/>
  <c r="L47" i="3"/>
  <c r="L49" i="3"/>
  <c r="L51" i="3"/>
  <c r="L53" i="3"/>
  <c r="L55" i="3"/>
  <c r="L57" i="3"/>
  <c r="L59" i="3"/>
  <c r="L61" i="3"/>
  <c r="L63" i="3"/>
  <c r="L65" i="3"/>
  <c r="L67" i="3"/>
  <c r="L69" i="3"/>
  <c r="D143" i="3"/>
  <c r="D145" i="3"/>
  <c r="D147" i="3"/>
  <c r="D149" i="3"/>
  <c r="D151" i="3"/>
  <c r="D153" i="3"/>
  <c r="D155" i="3"/>
  <c r="D157" i="3"/>
  <c r="D159" i="3"/>
  <c r="D161" i="3"/>
  <c r="D163" i="3"/>
  <c r="D165" i="3"/>
  <c r="D167" i="3"/>
  <c r="D169" i="3"/>
  <c r="D171" i="3"/>
  <c r="D173" i="3"/>
  <c r="D175" i="3"/>
  <c r="D177" i="3"/>
  <c r="D179" i="3"/>
  <c r="D181" i="3"/>
  <c r="D183" i="3"/>
  <c r="D185" i="3"/>
  <c r="D187" i="3"/>
  <c r="D189" i="3"/>
  <c r="D191" i="3"/>
  <c r="D193" i="3"/>
  <c r="D195" i="3"/>
  <c r="D197" i="3"/>
  <c r="D199" i="3"/>
  <c r="D201" i="3"/>
  <c r="D203" i="3"/>
  <c r="D205" i="3"/>
  <c r="D141" i="3"/>
  <c r="D75" i="3"/>
  <c r="D77" i="3"/>
  <c r="D79" i="3"/>
  <c r="D81" i="3"/>
  <c r="D83" i="3"/>
  <c r="D85" i="3"/>
  <c r="D87" i="3"/>
  <c r="D89" i="3"/>
  <c r="D91" i="3"/>
  <c r="D93" i="3"/>
  <c r="D95" i="3"/>
  <c r="D97" i="3"/>
  <c r="D99" i="3"/>
  <c r="D101" i="3"/>
  <c r="D103" i="3"/>
  <c r="D105" i="3"/>
  <c r="D107" i="3"/>
  <c r="D109" i="3"/>
  <c r="D111" i="3"/>
  <c r="D113" i="3"/>
  <c r="D115" i="3"/>
  <c r="D117" i="3"/>
  <c r="D119" i="3"/>
  <c r="D121" i="3"/>
  <c r="D123" i="3"/>
  <c r="D125" i="3"/>
  <c r="D127" i="3"/>
  <c r="D129" i="3"/>
  <c r="D131" i="3"/>
  <c r="D133" i="3"/>
  <c r="D135" i="3"/>
  <c r="D137" i="3"/>
  <c r="D73" i="3"/>
  <c r="D25" i="3"/>
  <c r="D27" i="3"/>
  <c r="D29" i="3"/>
  <c r="D31" i="3"/>
  <c r="D33" i="3"/>
  <c r="D35" i="3"/>
  <c r="D37" i="3"/>
  <c r="D39" i="3"/>
  <c r="D41" i="3"/>
  <c r="D43" i="3"/>
  <c r="D45" i="3"/>
  <c r="D47" i="3"/>
  <c r="D49" i="3"/>
  <c r="D51" i="3"/>
  <c r="D53" i="3"/>
  <c r="D55" i="3"/>
  <c r="D57" i="3"/>
  <c r="D59" i="3"/>
  <c r="D61" i="3"/>
  <c r="D63" i="3"/>
  <c r="D65" i="3"/>
  <c r="D67" i="3"/>
  <c r="D69" i="3"/>
  <c r="D23" i="3"/>
  <c r="AA139" i="3" l="1"/>
  <c r="AA71" i="3"/>
  <c r="P17" i="3"/>
  <c r="S10" i="3"/>
  <c r="X8" i="3"/>
  <c r="X6" i="3"/>
  <c r="X4" i="3"/>
</calcChain>
</file>

<file path=xl/sharedStrings.xml><?xml version="1.0" encoding="utf-8"?>
<sst xmlns="http://schemas.openxmlformats.org/spreadsheetml/2006/main" count="91" uniqueCount="81">
  <si>
    <t>別紙1</t>
    <rPh sb="0" eb="2">
      <t>ベッシ</t>
    </rPh>
    <phoneticPr fontId="1"/>
  </si>
  <si>
    <t>基準日</t>
    <phoneticPr fontId="1"/>
  </si>
  <si>
    <t>所在地又は住所</t>
  </si>
  <si>
    <t>商号又は名称</t>
    <phoneticPr fontId="1"/>
  </si>
  <si>
    <t>代表者名</t>
    <rPh sb="3" eb="4">
      <t>ナ</t>
    </rPh>
    <phoneticPr fontId="1"/>
  </si>
  <si>
    <t>格付・入札参加資格確認用技術者調書</t>
  </si>
  <si>
    <t>氏　　　名</t>
    <rPh sb="0" eb="1">
      <t>シ</t>
    </rPh>
    <rPh sb="4" eb="5">
      <t>メイ</t>
    </rPh>
    <phoneticPr fontId="1"/>
  </si>
  <si>
    <t>建築</t>
    <rPh sb="0" eb="2">
      <t>ケンチク</t>
    </rPh>
    <phoneticPr fontId="1"/>
  </si>
  <si>
    <t>建設「鋼構造及びｺﾝｸﾘｰﾄ」・総合技術監理（建設「鋼構造物及びｺﾝｸﾘｰﾄ」）</t>
    <rPh sb="29" eb="30">
      <t>ブツ</t>
    </rPh>
    <phoneticPr fontId="1"/>
  </si>
  <si>
    <t>森林「森林土木」・総合技術監理（森林「森林土木」）</t>
    <rPh sb="0" eb="1">
      <t>モリ</t>
    </rPh>
    <rPh sb="16" eb="17">
      <t>モリ</t>
    </rPh>
    <phoneticPr fontId="1"/>
  </si>
  <si>
    <t>業者番号</t>
    <rPh sb="0" eb="2">
      <t>ギョウシャ</t>
    </rPh>
    <phoneticPr fontId="1"/>
  </si>
  <si>
    <t>130：舗装</t>
    <rPh sb="4" eb="6">
      <t>ホソウ</t>
    </rPh>
    <phoneticPr fontId="2"/>
  </si>
  <si>
    <t>技術士法の資格</t>
    <rPh sb="0" eb="2">
      <t>ギジュツ</t>
    </rPh>
    <rPh sb="2" eb="3">
      <t>シ</t>
    </rPh>
    <rPh sb="3" eb="4">
      <t>ホウ</t>
    </rPh>
    <rPh sb="5" eb="7">
      <t>シカク</t>
    </rPh>
    <phoneticPr fontId="1"/>
  </si>
  <si>
    <t>生　年　月　日（和暦）</t>
    <rPh sb="0" eb="1">
      <t>ナマ</t>
    </rPh>
    <rPh sb="2" eb="3">
      <t>ネン</t>
    </rPh>
    <rPh sb="4" eb="5">
      <t>ガツ</t>
    </rPh>
    <rPh sb="6" eb="7">
      <t>ニチ</t>
    </rPh>
    <rPh sb="8" eb="10">
      <t>ワレキ</t>
    </rPh>
    <phoneticPr fontId="1"/>
  </si>
  <si>
    <t>電話</t>
    <rPh sb="0" eb="2">
      <t>デンワ</t>
    </rPh>
    <phoneticPr fontId="2"/>
  </si>
  <si>
    <t>常勤雇用の確認</t>
    <rPh sb="0" eb="2">
      <t>ジョウキン</t>
    </rPh>
    <rPh sb="2" eb="4">
      <t>コヨウ</t>
    </rPh>
    <rPh sb="5" eb="7">
      <t>カクニン</t>
    </rPh>
    <phoneticPr fontId="2"/>
  </si>
  <si>
    <t>所在地又は住所</t>
    <rPh sb="0" eb="3">
      <t>ショザイチ</t>
    </rPh>
    <rPh sb="3" eb="4">
      <t>マタ</t>
    </rPh>
    <rPh sb="5" eb="7">
      <t>ジュウショ</t>
    </rPh>
    <phoneticPr fontId="3"/>
  </si>
  <si>
    <t>商号又は名称</t>
    <rPh sb="0" eb="2">
      <t>ショウゴウ</t>
    </rPh>
    <rPh sb="2" eb="3">
      <t>マタ</t>
    </rPh>
    <rPh sb="4" eb="6">
      <t>メイショウ</t>
    </rPh>
    <phoneticPr fontId="3"/>
  </si>
  <si>
    <t>代表者名</t>
    <rPh sb="0" eb="3">
      <t>ダイヒョウシャ</t>
    </rPh>
    <rPh sb="3" eb="4">
      <t>メイ</t>
    </rPh>
    <phoneticPr fontId="3"/>
  </si>
  <si>
    <t>建設・総合技術監理（建設）</t>
  </si>
  <si>
    <t>水産「水産土木」・総合技術監理（水産「水産土木」）</t>
  </si>
  <si>
    <t>電話番号</t>
    <rPh sb="0" eb="2">
      <t>デンワ</t>
    </rPh>
    <rPh sb="2" eb="4">
      <t>バンゴウ</t>
    </rPh>
    <phoneticPr fontId="3"/>
  </si>
  <si>
    <t>業者番号</t>
    <rPh sb="0" eb="2">
      <t>ギョウシャ</t>
    </rPh>
    <rPh sb="2" eb="4">
      <t>バンゴウ</t>
    </rPh>
    <phoneticPr fontId="3"/>
  </si>
  <si>
    <t>氏名</t>
    <rPh sb="0" eb="2">
      <t>シメイ</t>
    </rPh>
    <phoneticPr fontId="3"/>
  </si>
  <si>
    <t>常勤雇用の確認</t>
    <rPh sb="0" eb="4">
      <t>ジョウキンコヨウ</t>
    </rPh>
    <rPh sb="5" eb="7">
      <t>カクニン</t>
    </rPh>
    <phoneticPr fontId="3"/>
  </si>
  <si>
    <t>技術者資格
土木・舗装</t>
    <rPh sb="0" eb="3">
      <t>ギジュツシャ</t>
    </rPh>
    <rPh sb="3" eb="5">
      <t>シカク</t>
    </rPh>
    <rPh sb="6" eb="8">
      <t>ドボク</t>
    </rPh>
    <rPh sb="9" eb="11">
      <t>ホソウ</t>
    </rPh>
    <phoneticPr fontId="3"/>
  </si>
  <si>
    <t>技術者資格
建築</t>
    <rPh sb="0" eb="3">
      <t>ギジュツシャ</t>
    </rPh>
    <rPh sb="3" eb="5">
      <t>シカク</t>
    </rPh>
    <rPh sb="6" eb="8">
      <t>ケンチク</t>
    </rPh>
    <phoneticPr fontId="3"/>
  </si>
  <si>
    <t>技術士法の資格</t>
    <rPh sb="0" eb="4">
      <t>ギジュツシホウ</t>
    </rPh>
    <rPh sb="5" eb="7">
      <t>シカク</t>
    </rPh>
    <phoneticPr fontId="3"/>
  </si>
  <si>
    <t>生年月日（和暦）</t>
    <rPh sb="0" eb="4">
      <t>セイネンガッピ</t>
    </rPh>
    <rPh sb="5" eb="7">
      <t>ワレキ</t>
    </rPh>
    <phoneticPr fontId="3"/>
  </si>
  <si>
    <t>土木・舗装コード</t>
    <rPh sb="0" eb="2">
      <t>ドボク</t>
    </rPh>
    <rPh sb="3" eb="5">
      <t>ホソウ</t>
    </rPh>
    <phoneticPr fontId="4"/>
  </si>
  <si>
    <t>一級土木施工管理技士</t>
  </si>
  <si>
    <t>一級土木施工管理技士</t>
    <phoneticPr fontId="4"/>
  </si>
  <si>
    <t>二級土木施工管理技士</t>
    <phoneticPr fontId="4"/>
  </si>
  <si>
    <t>建築コード</t>
    <rPh sb="0" eb="2">
      <t>ケンチク</t>
    </rPh>
    <phoneticPr fontId="4"/>
  </si>
  <si>
    <t>一級建築施工管理技士</t>
    <phoneticPr fontId="4"/>
  </si>
  <si>
    <t>一級建築士</t>
    <phoneticPr fontId="4"/>
  </si>
  <si>
    <t>二級建築施工管理技士</t>
  </si>
  <si>
    <t>二級建築施工管理技士</t>
    <phoneticPr fontId="4"/>
  </si>
  <si>
    <t>二級建築士</t>
    <phoneticPr fontId="4"/>
  </si>
  <si>
    <t>技術士</t>
    <rPh sb="0" eb="3">
      <t>ギジュツシ</t>
    </rPh>
    <phoneticPr fontId="4"/>
  </si>
  <si>
    <r>
      <t>農業「農業</t>
    </r>
    <r>
      <rPr>
        <sz val="11"/>
        <color indexed="8"/>
        <rFont val="ＭＳ Ｐゴシック"/>
        <family val="3"/>
        <charset val="128"/>
      </rPr>
      <t>農村工学」・総合技術監理（農業「農業農村工学」）</t>
    </r>
    <rPh sb="5" eb="7">
      <t>ノウソン</t>
    </rPh>
    <rPh sb="7" eb="9">
      <t>コウガク</t>
    </rPh>
    <rPh sb="23" eb="25">
      <t>ノウソン</t>
    </rPh>
    <rPh sb="25" eb="27">
      <t>コウガク</t>
    </rPh>
    <phoneticPr fontId="1"/>
  </si>
  <si>
    <t>土木・舗装
コード</t>
    <rPh sb="0" eb="2">
      <t>ドボク</t>
    </rPh>
    <rPh sb="3" eb="5">
      <t>ホソウ</t>
    </rPh>
    <phoneticPr fontId="3"/>
  </si>
  <si>
    <t>建築
コード</t>
    <rPh sb="0" eb="2">
      <t>ケンチク</t>
    </rPh>
    <phoneticPr fontId="3"/>
  </si>
  <si>
    <t>技術士法
コード</t>
    <rPh sb="0" eb="4">
      <t>ギジュツシホウ</t>
    </rPh>
    <phoneticPr fontId="3"/>
  </si>
  <si>
    <t>常勤雇用の確認</t>
    <rPh sb="0" eb="4">
      <t>ジョウキンコヨウ</t>
    </rPh>
    <rPh sb="5" eb="7">
      <t>カクニン</t>
    </rPh>
    <phoneticPr fontId="4"/>
  </si>
  <si>
    <t>希望する業種</t>
    <rPh sb="0" eb="2">
      <t>キボウ</t>
    </rPh>
    <rPh sb="4" eb="6">
      <t>ギョウシュ</t>
    </rPh>
    <phoneticPr fontId="4"/>
  </si>
  <si>
    <t>←入力してください。</t>
    <rPh sb="1" eb="3">
      <t>ニュウリョク</t>
    </rPh>
    <phoneticPr fontId="3"/>
  </si>
  <si>
    <t>010：土木一式／130：舗装</t>
    <rPh sb="4" eb="8">
      <t>ドボクイッシキ</t>
    </rPh>
    <rPh sb="13" eb="15">
      <t>ホソウ</t>
    </rPh>
    <phoneticPr fontId="2"/>
  </si>
  <si>
    <t>010：土木一式／020：建築一式</t>
    <rPh sb="4" eb="8">
      <t>ドボクイッシキ</t>
    </rPh>
    <rPh sb="13" eb="15">
      <t>ケンチク</t>
    </rPh>
    <rPh sb="15" eb="17">
      <t>イッシキ</t>
    </rPh>
    <phoneticPr fontId="2"/>
  </si>
  <si>
    <t>010：土木一式</t>
    <rPh sb="4" eb="8">
      <t>ドボクイッシキ</t>
    </rPh>
    <phoneticPr fontId="4"/>
  </si>
  <si>
    <t>020：建築一式</t>
    <rPh sb="4" eb="6">
      <t>ケンチク</t>
    </rPh>
    <rPh sb="6" eb="8">
      <t>イッシキ</t>
    </rPh>
    <phoneticPr fontId="4"/>
  </si>
  <si>
    <t>130：舗装</t>
    <rPh sb="4" eb="6">
      <t>ホソウ</t>
    </rPh>
    <phoneticPr fontId="4"/>
  </si>
  <si>
    <t>020：建築一式／130：舗装</t>
    <rPh sb="4" eb="8">
      <t>ケンチクイッシキ</t>
    </rPh>
    <rPh sb="13" eb="15">
      <t>ホソウ</t>
    </rPh>
    <phoneticPr fontId="4"/>
  </si>
  <si>
    <t>010：土木一式／020：建築一式／130：舗装</t>
    <rPh sb="4" eb="8">
      <t>ドボクイッシキ</t>
    </rPh>
    <rPh sb="13" eb="17">
      <t>ケンチクイッシキ</t>
    </rPh>
    <rPh sb="22" eb="24">
      <t>ホソウ</t>
    </rPh>
    <phoneticPr fontId="4"/>
  </si>
  <si>
    <t>←希望する業種が全て記載されたものを選択してください。</t>
    <rPh sb="1" eb="3">
      <t>キボウ</t>
    </rPh>
    <rPh sb="5" eb="7">
      <t>ギョウシュ</t>
    </rPh>
    <rPh sb="8" eb="9">
      <t>スベ</t>
    </rPh>
    <rPh sb="10" eb="12">
      <t>キサイ</t>
    </rPh>
    <rPh sb="18" eb="20">
      <t>センタク</t>
    </rPh>
    <phoneticPr fontId="3"/>
  </si>
  <si>
    <t>リストから選択してください。</t>
    <rPh sb="5" eb="7">
      <t>センタク</t>
    </rPh>
    <phoneticPr fontId="3"/>
  </si>
  <si>
    <t>自動入力
（入力不要）</t>
    <rPh sb="0" eb="4">
      <t>ジドウニュウリョク</t>
    </rPh>
    <rPh sb="6" eb="8">
      <t>ニュウリョク</t>
    </rPh>
    <rPh sb="8" eb="10">
      <t>フヨウ</t>
    </rPh>
    <phoneticPr fontId="3"/>
  </si>
  <si>
    <t>常勤雇用であることを確認し，選択してください。</t>
    <rPh sb="0" eb="4">
      <t>ジョウキンコヨウ</t>
    </rPh>
    <rPh sb="10" eb="12">
      <t>カクニン</t>
    </rPh>
    <rPh sb="14" eb="16">
      <t>センタク</t>
    </rPh>
    <phoneticPr fontId="3"/>
  </si>
  <si>
    <t>技術者又は現場代理人等で配置する予定の方の氏名を入力してください。</t>
    <rPh sb="0" eb="3">
      <t>ギジュツシャ</t>
    </rPh>
    <rPh sb="3" eb="4">
      <t>マタ</t>
    </rPh>
    <rPh sb="5" eb="7">
      <t>ゲンバ</t>
    </rPh>
    <rPh sb="7" eb="9">
      <t>ダイリ</t>
    </rPh>
    <rPh sb="9" eb="10">
      <t>ニン</t>
    </rPh>
    <rPh sb="10" eb="11">
      <t>トウ</t>
    </rPh>
    <rPh sb="12" eb="14">
      <t>ハイチ</t>
    </rPh>
    <rPh sb="16" eb="18">
      <t>ヨテイ</t>
    </rPh>
    <rPh sb="19" eb="20">
      <t>カタ</t>
    </rPh>
    <rPh sb="21" eb="23">
      <t>シメイ</t>
    </rPh>
    <rPh sb="24" eb="26">
      <t>ニュウリョク</t>
    </rPh>
    <phoneticPr fontId="3"/>
  </si>
  <si>
    <t>備考</t>
    <rPh sb="0" eb="2">
      <t>ビコウ</t>
    </rPh>
    <phoneticPr fontId="3"/>
  </si>
  <si>
    <t>☑常勤雇用しています。</t>
    <rPh sb="1" eb="5">
      <t>ジョウキンコヨウ</t>
    </rPh>
    <phoneticPr fontId="4"/>
  </si>
  <si>
    <t>入力例</t>
    <rPh sb="0" eb="3">
      <t>ニュウリョクレイ</t>
    </rPh>
    <phoneticPr fontId="3"/>
  </si>
  <si>
    <t>○○　太郎</t>
    <rPh sb="3" eb="5">
      <t>タロウ</t>
    </rPh>
    <phoneticPr fontId="3"/>
  </si>
  <si>
    <t>希望業種</t>
    <rPh sb="0" eb="2">
      <t>キボウ</t>
    </rPh>
    <rPh sb="2" eb="4">
      <t>ギョウシュ</t>
    </rPh>
    <phoneticPr fontId="2"/>
  </si>
  <si>
    <t>土木・舗装</t>
    <rPh sb="0" eb="2">
      <t>ドボク</t>
    </rPh>
    <rPh sb="3" eb="5">
      <t>ホソウ</t>
    </rPh>
    <phoneticPr fontId="3"/>
  </si>
  <si>
    <t>リストから選択してください。
（複数の資格がある場合は，上位かつ１種のみを選択してください。）</t>
    <rPh sb="5" eb="7">
      <t>センタク</t>
    </rPh>
    <rPh sb="16" eb="18">
      <t>フクスウ</t>
    </rPh>
    <rPh sb="19" eb="21">
      <t>シカク</t>
    </rPh>
    <rPh sb="24" eb="26">
      <t>バアイ</t>
    </rPh>
    <rPh sb="28" eb="30">
      <t>ジョウイ</t>
    </rPh>
    <rPh sb="33" eb="34">
      <t>シュ</t>
    </rPh>
    <rPh sb="37" eb="39">
      <t>センタク</t>
    </rPh>
    <phoneticPr fontId="3"/>
  </si>
  <si>
    <t>リストから選択してください。
（複数の資格がある場合は，上位かつ１種のみを選択してください。）</t>
    <rPh sb="5" eb="7">
      <t>センタク</t>
    </rPh>
    <phoneticPr fontId="3"/>
  </si>
  <si>
    <t>和暦表示で入力してください。</t>
    <rPh sb="0" eb="4">
      <t>ワレキヒョウジ</t>
    </rPh>
    <rPh sb="5" eb="7">
      <t>ニュウリョク</t>
    </rPh>
    <phoneticPr fontId="3"/>
  </si>
  <si>
    <t>昭和50年12月1日</t>
    <rPh sb="0" eb="2">
      <t>ショウワ</t>
    </rPh>
    <rPh sb="4" eb="5">
      <t>ネン</t>
    </rPh>
    <rPh sb="7" eb="8">
      <t>ガツ</t>
    </rPh>
    <rPh sb="9" eb="10">
      <t>ヒ</t>
    </rPh>
    <phoneticPr fontId="3"/>
  </si>
  <si>
    <t>一級建設機械施工管理技士</t>
    <rPh sb="8" eb="10">
      <t>カンリ</t>
    </rPh>
    <phoneticPr fontId="4"/>
  </si>
  <si>
    <t>二級建設機械施工管理技士</t>
    <rPh sb="8" eb="10">
      <t>カンリ</t>
    </rPh>
    <phoneticPr fontId="4"/>
  </si>
  <si>
    <t>経審点数</t>
    <rPh sb="0" eb="2">
      <t>ケイシン</t>
    </rPh>
    <rPh sb="2" eb="4">
      <t>テンスウ</t>
    </rPh>
    <phoneticPr fontId="3"/>
  </si>
  <si>
    <t>土木
一式</t>
    <rPh sb="0" eb="2">
      <t>ドボク</t>
    </rPh>
    <rPh sb="3" eb="5">
      <t>イッシキ</t>
    </rPh>
    <phoneticPr fontId="3"/>
  </si>
  <si>
    <t>建築
一式</t>
    <rPh sb="0" eb="2">
      <t>ケンチク</t>
    </rPh>
    <rPh sb="3" eb="5">
      <t>イッシキ</t>
    </rPh>
    <phoneticPr fontId="3"/>
  </si>
  <si>
    <t>舗装</t>
    <rPh sb="0" eb="2">
      <t>ホソウ</t>
    </rPh>
    <phoneticPr fontId="3"/>
  </si>
  <si>
    <t>点</t>
    <rPh sb="0" eb="1">
      <t>テン</t>
    </rPh>
    <phoneticPr fontId="3"/>
  </si>
  <si>
    <t>格付を希望する業種（リストから選択）</t>
    <rPh sb="0" eb="2">
      <t>カクヅケ</t>
    </rPh>
    <rPh sb="3" eb="5">
      <t>キボウ</t>
    </rPh>
    <rPh sb="7" eb="9">
      <t>ギョウシュ</t>
    </rPh>
    <rPh sb="15" eb="17">
      <t>センタク</t>
    </rPh>
    <phoneticPr fontId="3"/>
  </si>
  <si>
    <t>総合評定値通知書（経審）の総合評定値（P）欄に記載されている数値</t>
    <rPh sb="0" eb="2">
      <t>ソウゴウ</t>
    </rPh>
    <rPh sb="2" eb="4">
      <t>ヒョウテイ</t>
    </rPh>
    <rPh sb="4" eb="5">
      <t>チ</t>
    </rPh>
    <rPh sb="5" eb="8">
      <t>ツウチショ</t>
    </rPh>
    <rPh sb="9" eb="11">
      <t>ケイシン</t>
    </rPh>
    <rPh sb="13" eb="18">
      <t>ソウゴウヒョウテイチ</t>
    </rPh>
    <rPh sb="21" eb="22">
      <t>ラン</t>
    </rPh>
    <rPh sb="23" eb="25">
      <t>キサイ</t>
    </rPh>
    <rPh sb="30" eb="32">
      <t>スウチ</t>
    </rPh>
    <phoneticPr fontId="3"/>
  </si>
  <si>
    <t>土木一式</t>
    <rPh sb="0" eb="4">
      <t>ドボクイッシキ</t>
    </rPh>
    <phoneticPr fontId="3"/>
  </si>
  <si>
    <t>建築一式</t>
    <rPh sb="0" eb="4">
      <t>ケンチクイッシキ</t>
    </rPh>
    <phoneticPr fontId="3"/>
  </si>
  <si>
    <t>←格付を希望する業種のみ点数を入力してください。</t>
    <rPh sb="1" eb="3">
      <t>カクヅケ</t>
    </rPh>
    <rPh sb="4" eb="6">
      <t>キボウ</t>
    </rPh>
    <rPh sb="8" eb="10">
      <t>ギョウシュ</t>
    </rPh>
    <rPh sb="12" eb="14">
      <t>テンスウ</t>
    </rPh>
    <rPh sb="15" eb="17">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</si>
</sst>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
  </numFmts>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b/>
      <sz val="11"/>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HGPｺﾞｼｯｸE"/>
      <family val="3"/>
      <charset val="128"/>
    </font>
    <font>
      <sz val="9"/>
      <color theme="1"/>
      <name val="HGPｺﾞｼｯｸE"/>
      <family val="3"/>
      <charset val="128"/>
    </font>
    <font>
      <sz val="8.5"/>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79998168889431442"/>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right style="thin">
        <color indexed="64"/>
      </right>
      <top/>
      <bottom style="thick">
        <color indexed="64"/>
      </bottom>
      <diagonal/>
    </border>
    <border>
      <left style="medium">
        <color indexed="64"/>
      </left>
      <right/>
      <top style="medium">
        <color indexed="64"/>
      </top>
      <bottom/>
      <diagonal/>
    </border>
    <border>
      <left/>
      <right style="thin">
        <color indexed="64"/>
      </right>
      <top style="thick">
        <color indexed="64"/>
      </top>
      <bottom/>
      <diagonal/>
    </border>
    <border>
      <left style="thin">
        <color indexed="64"/>
      </left>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thick">
        <color indexed="64"/>
      </bottom>
      <diagonal/>
    </border>
    <border>
      <left/>
      <right style="hair">
        <color indexed="64"/>
      </right>
      <top style="thin">
        <color indexed="64"/>
      </top>
      <bottom/>
      <diagonal/>
    </border>
    <border>
      <left/>
      <right style="hair">
        <color indexed="64"/>
      </right>
      <top/>
      <bottom style="thick">
        <color indexed="64"/>
      </bottom>
      <diagonal/>
    </border>
    <border>
      <left style="medium">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1">
    <xf numFmtId="0" fontId="0" fillId="0" borderId="0">
      <alignment vertical="center"/>
    </xf>
  </cellStyleXfs>
  <cellXfs count="138">
    <xf numFmtId="0" fontId="0" fillId="0" borderId="0" xfId="0">
      <alignment vertical="center"/>
    </xf>
    <xf numFmtId="0" fontId="0" fillId="0" borderId="0" xfId="0" applyBorder="1" applyAlignment="1">
      <alignment horizontal="center" vertical="center"/>
    </xf>
    <xf numFmtId="0" fontId="7" fillId="0" borderId="0" xfId="0" applyFont="1" applyBorder="1" applyAlignment="1">
      <alignment horizontal="center" vertical="center"/>
    </xf>
    <xf numFmtId="0" fontId="0" fillId="0" borderId="0" xfId="0" applyBorder="1">
      <alignment vertical="center"/>
    </xf>
    <xf numFmtId="0" fontId="0" fillId="0" borderId="0" xfId="0" applyAlignment="1">
      <alignment horizontal="left" vertical="center"/>
    </xf>
    <xf numFmtId="0" fontId="8" fillId="0" borderId="0" xfId="0" applyFont="1" applyAlignment="1">
      <alignment horizontal="center" vertical="center"/>
    </xf>
    <xf numFmtId="0" fontId="0" fillId="0" borderId="0" xfId="0" applyAlignment="1">
      <alignment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0" fillId="0" borderId="5" xfId="0" applyBorder="1" applyAlignment="1">
      <alignment horizontal="center" vertical="center"/>
    </xf>
    <xf numFmtId="176" fontId="0" fillId="0" borderId="5" xfId="0" applyNumberFormat="1" applyFont="1" applyBorder="1" applyAlignment="1">
      <alignment horizontal="center" vertical="center"/>
    </xf>
    <xf numFmtId="0" fontId="0" fillId="0" borderId="0" xfId="0" applyFont="1">
      <alignment vertical="center"/>
    </xf>
    <xf numFmtId="0" fontId="0" fillId="2" borderId="0" xfId="0" applyFill="1">
      <alignment vertical="center"/>
    </xf>
    <xf numFmtId="0" fontId="0" fillId="0" borderId="0" xfId="0" applyFill="1">
      <alignment vertical="center"/>
    </xf>
    <xf numFmtId="0" fontId="11" fillId="0" borderId="6" xfId="0" applyFont="1" applyBorder="1">
      <alignment vertical="center"/>
    </xf>
    <xf numFmtId="0" fontId="11" fillId="2" borderId="7"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7" xfId="0" applyFont="1" applyFill="1" applyBorder="1">
      <alignment vertical="center"/>
    </xf>
    <xf numFmtId="0" fontId="12" fillId="2" borderId="7"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3" borderId="8" xfId="0" applyFont="1" applyFill="1" applyBorder="1">
      <alignment vertical="center"/>
    </xf>
    <xf numFmtId="0" fontId="11" fillId="3" borderId="7" xfId="0" applyFont="1" applyFill="1" applyBorder="1" applyAlignment="1">
      <alignment horizontal="center" vertical="center"/>
    </xf>
    <xf numFmtId="0" fontId="11" fillId="3" borderId="7" xfId="0" applyFont="1" applyFill="1" applyBorder="1" applyAlignment="1">
      <alignment horizontal="center" vertical="center" wrapText="1"/>
    </xf>
    <xf numFmtId="0" fontId="10" fillId="2" borderId="7" xfId="0" applyFont="1" applyFill="1" applyBorder="1">
      <alignment vertical="center"/>
    </xf>
    <xf numFmtId="0" fontId="10" fillId="2" borderId="7" xfId="0" applyFont="1" applyFill="1" applyBorder="1" applyAlignment="1">
      <alignment horizontal="left" vertical="center" wrapText="1"/>
    </xf>
    <xf numFmtId="0" fontId="10" fillId="2" borderId="7" xfId="0" applyFont="1" applyFill="1" applyBorder="1" applyAlignment="1">
      <alignment horizontal="center" vertical="center" wrapText="1"/>
    </xf>
    <xf numFmtId="0" fontId="10" fillId="0" borderId="7" xfId="0" applyFont="1" applyBorder="1">
      <alignment vertical="center"/>
    </xf>
    <xf numFmtId="0" fontId="13" fillId="0" borderId="5" xfId="0" applyFont="1" applyBorder="1" applyAlignment="1">
      <alignment vertical="center" wrapText="1"/>
    </xf>
    <xf numFmtId="176" fontId="0" fillId="0" borderId="0" xfId="0" applyNumberFormat="1" applyFont="1" applyBorder="1" applyAlignment="1">
      <alignment horizontal="center" vertical="center"/>
    </xf>
    <xf numFmtId="0" fontId="13" fillId="0" borderId="0" xfId="0" applyFont="1" applyBorder="1" applyAlignment="1">
      <alignment vertical="center" wrapText="1"/>
    </xf>
    <xf numFmtId="0" fontId="10" fillId="0" borderId="7" xfId="0" applyFont="1" applyFill="1" applyBorder="1">
      <alignment vertical="center"/>
    </xf>
    <xf numFmtId="0" fontId="0" fillId="0" borderId="0" xfId="0" applyAlignment="1">
      <alignment vertical="center"/>
    </xf>
    <xf numFmtId="49" fontId="10" fillId="0" borderId="7" xfId="0" applyNumberFormat="1" applyFont="1" applyBorder="1">
      <alignment vertical="center"/>
    </xf>
    <xf numFmtId="49" fontId="10" fillId="2" borderId="7" xfId="0" applyNumberFormat="1" applyFont="1" applyFill="1" applyBorder="1" applyAlignment="1">
      <alignment horizontal="left" vertical="center" wrapText="1"/>
    </xf>
    <xf numFmtId="0" fontId="0" fillId="4" borderId="26" xfId="0" applyFill="1" applyBorder="1" applyAlignment="1">
      <alignment horizontal="center" vertical="center"/>
    </xf>
    <xf numFmtId="0" fontId="0" fillId="4" borderId="50" xfId="0" applyFill="1" applyBorder="1" applyAlignment="1">
      <alignment horizontal="center" vertical="center"/>
    </xf>
    <xf numFmtId="0" fontId="11" fillId="3" borderId="8" xfId="0" applyFont="1" applyFill="1" applyBorder="1" applyAlignment="1">
      <alignment vertical="center" shrinkToFit="1"/>
    </xf>
    <xf numFmtId="0" fontId="15" fillId="0" borderId="1" xfId="0" applyFont="1" applyBorder="1" applyAlignment="1">
      <alignment horizontal="center" vertical="center" textRotation="255"/>
    </xf>
    <xf numFmtId="0" fontId="15" fillId="0" borderId="18" xfId="0" applyFont="1" applyBorder="1" applyAlignment="1">
      <alignment horizontal="center" vertical="center" textRotation="255"/>
    </xf>
    <xf numFmtId="177" fontId="10" fillId="0" borderId="46" xfId="0" applyNumberFormat="1" applyFont="1" applyBorder="1" applyAlignment="1">
      <alignment horizontal="center" vertical="center"/>
    </xf>
    <xf numFmtId="177" fontId="10" fillId="0" borderId="2" xfId="0" applyNumberFormat="1" applyFont="1" applyBorder="1" applyAlignment="1">
      <alignment horizontal="center" vertical="center"/>
    </xf>
    <xf numFmtId="177" fontId="10" fillId="0" borderId="47" xfId="0" applyNumberFormat="1" applyFont="1" applyBorder="1" applyAlignment="1">
      <alignment horizontal="center" vertical="center"/>
    </xf>
    <xf numFmtId="177" fontId="10" fillId="0" borderId="10" xfId="0" applyNumberFormat="1" applyFont="1" applyBorder="1" applyAlignment="1">
      <alignment horizontal="center" vertical="center"/>
    </xf>
    <xf numFmtId="0" fontId="10" fillId="0" borderId="3" xfId="0" applyFont="1" applyBorder="1" applyAlignment="1">
      <alignment horizontal="center" vertical="center"/>
    </xf>
    <xf numFmtId="0" fontId="10" fillId="0" borderId="20" xfId="0" applyFont="1" applyBorder="1" applyAlignment="1">
      <alignment horizontal="center" vertical="center"/>
    </xf>
    <xf numFmtId="0" fontId="10" fillId="0" borderId="45" xfId="0" applyFont="1" applyBorder="1" applyAlignment="1">
      <alignment horizontal="center" vertical="center"/>
    </xf>
    <xf numFmtId="0" fontId="10" fillId="0" borderId="17" xfId="0" applyFont="1"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10" fillId="0" borderId="3" xfId="0" applyFont="1" applyBorder="1" applyAlignment="1">
      <alignment horizontal="center" vertical="center" textRotation="255"/>
    </xf>
    <xf numFmtId="0" fontId="10" fillId="0" borderId="20" xfId="0" applyFont="1" applyBorder="1" applyAlignment="1">
      <alignment horizontal="center" vertical="center" textRotation="255"/>
    </xf>
    <xf numFmtId="0" fontId="15" fillId="0" borderId="44" xfId="0" applyFont="1" applyBorder="1" applyAlignment="1">
      <alignment horizontal="center" vertical="center" wrapText="1"/>
    </xf>
    <xf numFmtId="0" fontId="15" fillId="0" borderId="48" xfId="0" applyFont="1" applyBorder="1" applyAlignment="1">
      <alignment horizontal="center" vertical="center"/>
    </xf>
    <xf numFmtId="0" fontId="15" fillId="0" borderId="9" xfId="0" applyFont="1" applyBorder="1" applyAlignment="1">
      <alignment horizontal="center" vertical="center"/>
    </xf>
    <xf numFmtId="0" fontId="15" fillId="0" borderId="49" xfId="0" applyFont="1" applyBorder="1" applyAlignment="1">
      <alignment horizontal="center" vertical="center"/>
    </xf>
    <xf numFmtId="0" fontId="15" fillId="0" borderId="1" xfId="0" applyFont="1" applyBorder="1" applyAlignment="1">
      <alignment horizontal="center" vertical="center" wrapText="1"/>
    </xf>
    <xf numFmtId="0" fontId="15" fillId="0" borderId="18" xfId="0" applyFont="1" applyBorder="1" applyAlignment="1">
      <alignment horizontal="center" vertical="center"/>
    </xf>
    <xf numFmtId="0" fontId="0" fillId="0" borderId="35" xfId="0" applyBorder="1" applyAlignment="1">
      <alignment horizontal="center" vertical="center"/>
    </xf>
    <xf numFmtId="0" fontId="0" fillId="0" borderId="7" xfId="0" applyBorder="1" applyAlignment="1">
      <alignment horizontal="center" vertical="center"/>
    </xf>
    <xf numFmtId="0" fontId="15" fillId="0" borderId="7"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center" vertical="center"/>
    </xf>
    <xf numFmtId="176" fontId="15" fillId="0" borderId="27" xfId="0" applyNumberFormat="1" applyFont="1" applyBorder="1" applyAlignment="1">
      <alignment horizontal="center" vertical="center"/>
    </xf>
    <xf numFmtId="176" fontId="15" fillId="0" borderId="29" xfId="0" applyNumberFormat="1" applyFont="1" applyBorder="1" applyAlignment="1">
      <alignment horizontal="center" vertical="center"/>
    </xf>
    <xf numFmtId="0" fontId="15" fillId="0" borderId="27" xfId="0" applyFont="1" applyBorder="1" applyAlignment="1">
      <alignment horizontal="center" vertical="center" wrapText="1"/>
    </xf>
    <xf numFmtId="0" fontId="15" fillId="0" borderId="29" xfId="0" applyFont="1" applyBorder="1" applyAlignment="1">
      <alignment horizontal="center" vertical="center" wrapText="1"/>
    </xf>
    <xf numFmtId="0" fontId="9" fillId="0" borderId="0" xfId="0" applyFont="1" applyBorder="1" applyAlignment="1">
      <alignment horizontal="center" vertical="center"/>
    </xf>
    <xf numFmtId="0" fontId="9" fillId="0" borderId="5" xfId="0" applyFont="1" applyBorder="1" applyAlignment="1">
      <alignment horizontal="center" vertical="center"/>
    </xf>
    <xf numFmtId="176"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0" fontId="0" fillId="0" borderId="33" xfId="0" applyBorder="1" applyAlignment="1">
      <alignment vertical="center"/>
    </xf>
    <xf numFmtId="0" fontId="0" fillId="0" borderId="31" xfId="0" applyBorder="1" applyAlignment="1">
      <alignment vertical="center"/>
    </xf>
    <xf numFmtId="0" fontId="0" fillId="0" borderId="34" xfId="0" applyBorder="1" applyAlignment="1">
      <alignment vertical="center"/>
    </xf>
    <xf numFmtId="0" fontId="0" fillId="0" borderId="29" xfId="0" applyBorder="1" applyAlignment="1">
      <alignment vertical="center"/>
    </xf>
    <xf numFmtId="0" fontId="0" fillId="2" borderId="31" xfId="0" applyFill="1" applyBorder="1" applyAlignment="1">
      <alignment horizontal="center" vertical="center"/>
    </xf>
    <xf numFmtId="0" fontId="0" fillId="2" borderId="29" xfId="0" applyFill="1" applyBorder="1" applyAlignment="1">
      <alignment horizontal="center" vertical="center"/>
    </xf>
    <xf numFmtId="0" fontId="0" fillId="0" borderId="0" xfId="0"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176" fontId="10" fillId="0" borderId="23" xfId="0" applyNumberFormat="1" applyFont="1" applyBorder="1" applyAlignment="1">
      <alignment horizontal="center" vertical="center"/>
    </xf>
    <xf numFmtId="176" fontId="10" fillId="0" borderId="13" xfId="0" applyNumberFormat="1" applyFont="1" applyBorder="1" applyAlignment="1">
      <alignment horizontal="center" vertical="center"/>
    </xf>
    <xf numFmtId="176" fontId="10" fillId="0" borderId="14"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0" xfId="0" applyNumberFormat="1" applyFont="1" applyBorder="1" applyAlignment="1">
      <alignment horizontal="center" vertical="center"/>
    </xf>
    <xf numFmtId="176" fontId="10" fillId="0" borderId="11" xfId="0" applyNumberFormat="1" applyFont="1" applyBorder="1" applyAlignment="1">
      <alignment horizontal="center" vertical="center"/>
    </xf>
    <xf numFmtId="0" fontId="0" fillId="5" borderId="7" xfId="0"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0" borderId="0" xfId="0" applyFont="1" applyAlignment="1">
      <alignment horizontal="center" vertical="center"/>
    </xf>
    <xf numFmtId="0" fontId="6" fillId="5" borderId="24" xfId="0" applyFont="1" applyFill="1" applyBorder="1" applyAlignment="1">
      <alignment horizontal="center" vertical="center"/>
    </xf>
    <xf numFmtId="0" fontId="6" fillId="5" borderId="25" xfId="0" applyFont="1" applyFill="1" applyBorder="1" applyAlignment="1">
      <alignment horizontal="center" vertical="center"/>
    </xf>
    <xf numFmtId="0" fontId="6" fillId="5" borderId="26" xfId="0" applyFont="1" applyFill="1" applyBorder="1" applyAlignment="1">
      <alignment horizontal="center" vertical="center"/>
    </xf>
    <xf numFmtId="0" fontId="15" fillId="2" borderId="31" xfId="0" applyFont="1" applyFill="1" applyBorder="1" applyAlignment="1">
      <alignment horizontal="center" vertical="center" shrinkToFit="1"/>
    </xf>
    <xf numFmtId="0" fontId="15" fillId="2" borderId="29" xfId="0" applyFont="1" applyFill="1" applyBorder="1" applyAlignment="1">
      <alignment horizontal="center" vertical="center" shrinkToFit="1"/>
    </xf>
    <xf numFmtId="0" fontId="14" fillId="2" borderId="31"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1" fillId="3" borderId="51" xfId="0" applyFont="1" applyFill="1" applyBorder="1" applyAlignment="1">
      <alignment horizontal="left" vertical="center" wrapText="1"/>
    </xf>
    <xf numFmtId="0" fontId="11" fillId="3" borderId="52" xfId="0" applyFont="1" applyFill="1" applyBorder="1" applyAlignment="1">
      <alignment horizontal="left" vertical="center"/>
    </xf>
    <xf numFmtId="0" fontId="11" fillId="3" borderId="53" xfId="0" applyFont="1" applyFill="1" applyBorder="1" applyAlignment="1">
      <alignment horizontal="left" vertical="center"/>
    </xf>
    <xf numFmtId="0" fontId="0" fillId="0" borderId="54" xfId="0" applyBorder="1" applyAlignment="1">
      <alignment horizontal="left" vertical="center"/>
    </xf>
    <xf numFmtId="0" fontId="0" fillId="0" borderId="0" xfId="0" applyAlignment="1">
      <alignment horizontal="left" vertical="center"/>
    </xf>
    <xf numFmtId="0" fontId="0" fillId="4" borderId="8" xfId="0" applyFill="1" applyBorder="1">
      <alignment vertical="center"/>
    </xf>
    <xf numFmtId="0" fontId="0" fillId="4" borderId="24" xfId="0" applyFill="1" applyBorder="1" applyAlignment="1">
      <alignment horizontal="center" vertical="center"/>
    </xf>
    <xf numFmtId="0" fontId="0" fillId="4" borderId="26"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O207"/>
  <sheetViews>
    <sheetView tabSelected="1" view="pageBreakPreview" zoomScale="90" zoomScaleNormal="100" zoomScaleSheetLayoutView="90" workbookViewId="0"/>
  </sheetViews>
  <sheetFormatPr defaultColWidth="2.75" defaultRowHeight="14.25" customHeight="1" x14ac:dyDescent="0.15"/>
  <cols>
    <col min="1" max="1" width="2.5" customWidth="1"/>
  </cols>
  <sheetData>
    <row r="1" spans="4:41" ht="14.25" customHeight="1" thickTop="1" x14ac:dyDescent="0.15">
      <c r="D1" s="88" t="s">
        <v>0</v>
      </c>
      <c r="E1" s="88"/>
      <c r="F1" s="88"/>
      <c r="Z1" s="89" t="s">
        <v>1</v>
      </c>
      <c r="AA1" s="90"/>
      <c r="AB1" s="90"/>
      <c r="AC1" s="90"/>
      <c r="AD1" s="91"/>
      <c r="AE1" s="94">
        <v>45748</v>
      </c>
      <c r="AF1" s="95"/>
      <c r="AG1" s="95"/>
      <c r="AH1" s="95"/>
      <c r="AI1" s="95"/>
      <c r="AJ1" s="95"/>
      <c r="AK1" s="96"/>
    </row>
    <row r="2" spans="4:41" ht="14.25" customHeight="1" thickBot="1" x14ac:dyDescent="0.2">
      <c r="Z2" s="92"/>
      <c r="AA2" s="51"/>
      <c r="AB2" s="51"/>
      <c r="AC2" s="51"/>
      <c r="AD2" s="93"/>
      <c r="AE2" s="97"/>
      <c r="AF2" s="98"/>
      <c r="AG2" s="98"/>
      <c r="AH2" s="98"/>
      <c r="AI2" s="98"/>
      <c r="AJ2" s="98"/>
      <c r="AK2" s="99"/>
    </row>
    <row r="3" spans="4:41" ht="14.25" customHeight="1" thickTop="1" x14ac:dyDescent="0.15">
      <c r="Y3" s="6"/>
      <c r="Z3" s="6"/>
      <c r="AA3" s="6"/>
      <c r="AB3" s="6"/>
      <c r="AC3" s="6"/>
      <c r="AD3" s="6"/>
      <c r="AE3" s="6"/>
    </row>
    <row r="4" spans="4:41" ht="14.25" customHeight="1" x14ac:dyDescent="0.15">
      <c r="P4" s="100" t="s">
        <v>2</v>
      </c>
      <c r="Q4" s="100"/>
      <c r="R4" s="100"/>
      <c r="S4" s="100"/>
      <c r="T4" s="100"/>
      <c r="U4" s="100"/>
      <c r="V4" s="100"/>
      <c r="W4" s="100"/>
      <c r="X4" s="62">
        <f>入力シート!C2</f>
        <v>0</v>
      </c>
      <c r="Y4" s="62"/>
      <c r="Z4" s="62"/>
      <c r="AA4" s="62"/>
      <c r="AB4" s="62"/>
      <c r="AC4" s="62"/>
      <c r="AD4" s="62"/>
      <c r="AE4" s="62"/>
      <c r="AF4" s="62"/>
      <c r="AG4" s="62"/>
      <c r="AH4" s="62"/>
      <c r="AI4" s="62"/>
      <c r="AJ4" s="62"/>
      <c r="AK4" s="62"/>
      <c r="AL4" s="62"/>
      <c r="AM4" s="62"/>
      <c r="AN4" s="62"/>
    </row>
    <row r="5" spans="4:41" ht="14.25" customHeight="1" x14ac:dyDescent="0.15">
      <c r="P5" s="100"/>
      <c r="Q5" s="100"/>
      <c r="R5" s="100"/>
      <c r="S5" s="100"/>
      <c r="T5" s="100"/>
      <c r="U5" s="100"/>
      <c r="V5" s="100"/>
      <c r="W5" s="100"/>
      <c r="X5" s="62"/>
      <c r="Y5" s="62"/>
      <c r="Z5" s="62"/>
      <c r="AA5" s="62"/>
      <c r="AB5" s="62"/>
      <c r="AC5" s="62"/>
      <c r="AD5" s="62"/>
      <c r="AE5" s="62"/>
      <c r="AF5" s="62"/>
      <c r="AG5" s="62"/>
      <c r="AH5" s="62"/>
      <c r="AI5" s="62"/>
      <c r="AJ5" s="62"/>
      <c r="AK5" s="62"/>
      <c r="AL5" s="62"/>
      <c r="AM5" s="62"/>
      <c r="AN5" s="62"/>
    </row>
    <row r="6" spans="4:41" ht="14.25" customHeight="1" x14ac:dyDescent="0.15">
      <c r="P6" s="100" t="s">
        <v>3</v>
      </c>
      <c r="Q6" s="100"/>
      <c r="R6" s="100"/>
      <c r="S6" s="100"/>
      <c r="T6" s="100"/>
      <c r="U6" s="100"/>
      <c r="V6" s="100"/>
      <c r="W6" s="100"/>
      <c r="X6" s="62">
        <f>入力シート!C3</f>
        <v>0</v>
      </c>
      <c r="Y6" s="62"/>
      <c r="Z6" s="62"/>
      <c r="AA6" s="62"/>
      <c r="AB6" s="62"/>
      <c r="AC6" s="62"/>
      <c r="AD6" s="62"/>
      <c r="AE6" s="62"/>
      <c r="AF6" s="62"/>
      <c r="AG6" s="62"/>
      <c r="AH6" s="62"/>
      <c r="AI6" s="62"/>
      <c r="AJ6" s="62"/>
      <c r="AK6" s="62"/>
      <c r="AL6" s="62"/>
      <c r="AM6" s="62"/>
      <c r="AN6" s="62"/>
    </row>
    <row r="7" spans="4:41" ht="14.25" customHeight="1" x14ac:dyDescent="0.15">
      <c r="P7" s="100"/>
      <c r="Q7" s="100"/>
      <c r="R7" s="100"/>
      <c r="S7" s="100"/>
      <c r="T7" s="100"/>
      <c r="U7" s="100"/>
      <c r="V7" s="100"/>
      <c r="W7" s="100"/>
      <c r="X7" s="62"/>
      <c r="Y7" s="62"/>
      <c r="Z7" s="62"/>
      <c r="AA7" s="62"/>
      <c r="AB7" s="62"/>
      <c r="AC7" s="62"/>
      <c r="AD7" s="62"/>
      <c r="AE7" s="62"/>
      <c r="AF7" s="62"/>
      <c r="AG7" s="62"/>
      <c r="AH7" s="62"/>
      <c r="AI7" s="62"/>
      <c r="AJ7" s="62"/>
      <c r="AK7" s="62"/>
      <c r="AL7" s="62"/>
      <c r="AM7" s="62"/>
      <c r="AN7" s="62"/>
    </row>
    <row r="8" spans="4:41" ht="14.25" customHeight="1" x14ac:dyDescent="0.15">
      <c r="P8" s="100" t="s">
        <v>4</v>
      </c>
      <c r="Q8" s="100"/>
      <c r="R8" s="100"/>
      <c r="S8" s="100"/>
      <c r="T8" s="100"/>
      <c r="U8" s="100"/>
      <c r="V8" s="100"/>
      <c r="W8" s="100"/>
      <c r="X8" s="62">
        <f>入力シート!C4</f>
        <v>0</v>
      </c>
      <c r="Y8" s="62"/>
      <c r="Z8" s="62"/>
      <c r="AA8" s="62"/>
      <c r="AB8" s="62"/>
      <c r="AC8" s="62"/>
      <c r="AD8" s="62"/>
      <c r="AE8" s="62"/>
      <c r="AF8" s="62"/>
      <c r="AG8" s="62"/>
      <c r="AH8" s="62"/>
      <c r="AI8" s="62"/>
      <c r="AJ8" s="62"/>
      <c r="AK8" s="62"/>
      <c r="AL8" s="62"/>
      <c r="AM8" s="62"/>
      <c r="AN8" s="62"/>
    </row>
    <row r="9" spans="4:41" ht="14.25" customHeight="1" x14ac:dyDescent="0.15">
      <c r="P9" s="100"/>
      <c r="Q9" s="100"/>
      <c r="R9" s="100"/>
      <c r="S9" s="100"/>
      <c r="T9" s="100"/>
      <c r="U9" s="100"/>
      <c r="V9" s="100"/>
      <c r="W9" s="100"/>
      <c r="X9" s="62"/>
      <c r="Y9" s="62"/>
      <c r="Z9" s="62"/>
      <c r="AA9" s="62"/>
      <c r="AB9" s="62"/>
      <c r="AC9" s="62"/>
      <c r="AD9" s="62"/>
      <c r="AE9" s="62"/>
      <c r="AF9" s="62"/>
      <c r="AG9" s="62"/>
      <c r="AH9" s="62"/>
      <c r="AI9" s="62"/>
      <c r="AJ9" s="62"/>
      <c r="AK9" s="62"/>
      <c r="AL9" s="62"/>
      <c r="AM9" s="62"/>
      <c r="AN9" s="62"/>
    </row>
    <row r="10" spans="4:41" ht="14.25" customHeight="1" x14ac:dyDescent="0.15">
      <c r="P10" s="101" t="s">
        <v>14</v>
      </c>
      <c r="Q10" s="102"/>
      <c r="R10" s="103"/>
      <c r="S10" s="107">
        <f>入力シート!C5</f>
        <v>0</v>
      </c>
      <c r="T10" s="108"/>
      <c r="U10" s="108"/>
      <c r="V10" s="108"/>
      <c r="W10" s="108"/>
      <c r="X10" s="108"/>
      <c r="Y10" s="108"/>
      <c r="Z10" s="108"/>
      <c r="AA10" s="109"/>
      <c r="AB10" s="101" t="s">
        <v>10</v>
      </c>
      <c r="AC10" s="102"/>
      <c r="AD10" s="102"/>
      <c r="AE10" s="103"/>
      <c r="AF10" s="108">
        <f>入力シート!C6</f>
        <v>0</v>
      </c>
      <c r="AG10" s="108"/>
      <c r="AH10" s="108"/>
      <c r="AI10" s="108"/>
      <c r="AJ10" s="108"/>
      <c r="AK10" s="108"/>
      <c r="AL10" s="108"/>
      <c r="AM10" s="108"/>
      <c r="AN10" s="109"/>
    </row>
    <row r="11" spans="4:41" ht="14.25" customHeight="1" x14ac:dyDescent="0.15">
      <c r="P11" s="104"/>
      <c r="Q11" s="105"/>
      <c r="R11" s="106"/>
      <c r="S11" s="110"/>
      <c r="T11" s="111"/>
      <c r="U11" s="111"/>
      <c r="V11" s="111"/>
      <c r="W11" s="111"/>
      <c r="X11" s="111"/>
      <c r="Y11" s="111"/>
      <c r="Z11" s="111"/>
      <c r="AA11" s="112"/>
      <c r="AB11" s="104"/>
      <c r="AC11" s="105"/>
      <c r="AD11" s="105"/>
      <c r="AE11" s="106"/>
      <c r="AF11" s="111"/>
      <c r="AG11" s="111"/>
      <c r="AH11" s="111"/>
      <c r="AI11" s="111"/>
      <c r="AJ11" s="111"/>
      <c r="AK11" s="111"/>
      <c r="AL11" s="111"/>
      <c r="AM11" s="111"/>
      <c r="AN11" s="112"/>
    </row>
    <row r="12" spans="4:41" ht="14.25" customHeight="1" x14ac:dyDescent="0.15">
      <c r="T12" s="4"/>
      <c r="U12" s="4"/>
      <c r="V12" s="4"/>
      <c r="W12" s="4"/>
      <c r="X12" s="4"/>
      <c r="Y12" s="4"/>
      <c r="Z12" s="4"/>
      <c r="AA12" s="4"/>
      <c r="AB12" s="4"/>
      <c r="AC12" s="4"/>
      <c r="AD12" s="4"/>
      <c r="AE12" s="4"/>
      <c r="AF12" s="4"/>
      <c r="AG12" s="4"/>
      <c r="AH12" s="4"/>
      <c r="AI12" s="4"/>
      <c r="AJ12" s="4"/>
      <c r="AK12" s="4"/>
    </row>
    <row r="13" spans="4:41" ht="14.25" customHeight="1" x14ac:dyDescent="0.15">
      <c r="E13" s="113" t="s">
        <v>5</v>
      </c>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6"/>
      <c r="AG13" s="6"/>
      <c r="AH13" s="6"/>
      <c r="AI13" s="6"/>
      <c r="AJ13" s="6"/>
      <c r="AK13" s="6"/>
      <c r="AL13" s="6"/>
      <c r="AM13" s="31"/>
      <c r="AN13" s="6"/>
    </row>
    <row r="14" spans="4:41" ht="14.25" customHeight="1" x14ac:dyDescent="0.15">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6"/>
      <c r="AG14" s="6"/>
      <c r="AH14" s="6"/>
      <c r="AI14" s="6"/>
      <c r="AJ14" s="6"/>
      <c r="AK14" s="6"/>
      <c r="AL14" s="6"/>
      <c r="AM14" s="31"/>
    </row>
    <row r="15" spans="4:41" ht="14.25" customHeight="1" thickBot="1" x14ac:dyDescent="0.2">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6"/>
      <c r="AG15" s="6"/>
      <c r="AH15" s="6"/>
      <c r="AI15" s="6"/>
      <c r="AJ15" s="6"/>
      <c r="AK15" s="6"/>
      <c r="AL15" s="6"/>
      <c r="AM15" s="31"/>
    </row>
    <row r="16" spans="4:41" ht="14.25" customHeight="1" thickBot="1" x14ac:dyDescent="0.2">
      <c r="P16" s="114" t="s">
        <v>63</v>
      </c>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6"/>
    </row>
    <row r="17" spans="2:41" ht="14.25" customHeight="1" x14ac:dyDescent="0.15">
      <c r="B17" s="2"/>
      <c r="C17" s="2"/>
      <c r="D17" s="2"/>
      <c r="E17" s="2"/>
      <c r="F17" s="2"/>
      <c r="P17" s="124">
        <f>入力シート!C7</f>
        <v>0</v>
      </c>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6"/>
    </row>
    <row r="18" spans="2:41" ht="14.25" customHeight="1" thickBot="1" x14ac:dyDescent="0.2">
      <c r="B18" s="2"/>
      <c r="C18" s="2"/>
      <c r="D18" s="2"/>
      <c r="E18" s="2"/>
      <c r="F18" s="2"/>
      <c r="P18" s="127"/>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9"/>
    </row>
    <row r="19" spans="2:41" ht="14.25" customHeight="1" x14ac:dyDescent="0.15">
      <c r="B19" s="2"/>
      <c r="C19" s="2"/>
      <c r="D19" s="2"/>
      <c r="E19" s="2"/>
      <c r="F19" s="2"/>
      <c r="L19" s="47" t="s">
        <v>71</v>
      </c>
      <c r="M19" s="48"/>
      <c r="N19" s="48"/>
      <c r="O19" s="49"/>
      <c r="P19" s="55" t="s">
        <v>72</v>
      </c>
      <c r="Q19" s="56"/>
      <c r="R19" s="39">
        <f>入力シート!D8</f>
        <v>0</v>
      </c>
      <c r="S19" s="40"/>
      <c r="T19" s="40"/>
      <c r="U19" s="40"/>
      <c r="V19" s="40"/>
      <c r="W19" s="40"/>
      <c r="X19" s="53" t="s">
        <v>75</v>
      </c>
      <c r="Y19" s="59" t="s">
        <v>73</v>
      </c>
      <c r="Z19" s="56"/>
      <c r="AA19" s="39">
        <f>入力シート!D9</f>
        <v>0</v>
      </c>
      <c r="AB19" s="40"/>
      <c r="AC19" s="40"/>
      <c r="AD19" s="40"/>
      <c r="AE19" s="40"/>
      <c r="AF19" s="40"/>
      <c r="AG19" s="43" t="s">
        <v>75</v>
      </c>
      <c r="AH19" s="37" t="s">
        <v>74</v>
      </c>
      <c r="AI19" s="39">
        <f>入力シート!D10</f>
        <v>0</v>
      </c>
      <c r="AJ19" s="40"/>
      <c r="AK19" s="40"/>
      <c r="AL19" s="40"/>
      <c r="AM19" s="40"/>
      <c r="AN19" s="40"/>
      <c r="AO19" s="45" t="s">
        <v>75</v>
      </c>
    </row>
    <row r="20" spans="2:41" ht="14.25" customHeight="1" thickBot="1" x14ac:dyDescent="0.2">
      <c r="B20" s="2"/>
      <c r="C20" s="2"/>
      <c r="D20" s="2"/>
      <c r="E20" s="2"/>
      <c r="F20" s="2"/>
      <c r="L20" s="50"/>
      <c r="M20" s="51"/>
      <c r="N20" s="51"/>
      <c r="O20" s="52"/>
      <c r="P20" s="57"/>
      <c r="Q20" s="58"/>
      <c r="R20" s="41"/>
      <c r="S20" s="42"/>
      <c r="T20" s="42"/>
      <c r="U20" s="42"/>
      <c r="V20" s="42"/>
      <c r="W20" s="42"/>
      <c r="X20" s="54"/>
      <c r="Y20" s="60"/>
      <c r="Z20" s="58"/>
      <c r="AA20" s="41"/>
      <c r="AB20" s="42"/>
      <c r="AC20" s="42"/>
      <c r="AD20" s="42"/>
      <c r="AE20" s="42"/>
      <c r="AF20" s="42"/>
      <c r="AG20" s="44"/>
      <c r="AH20" s="38"/>
      <c r="AI20" s="41"/>
      <c r="AJ20" s="42"/>
      <c r="AK20" s="42"/>
      <c r="AL20" s="42"/>
      <c r="AM20" s="42"/>
      <c r="AN20" s="42"/>
      <c r="AO20" s="46"/>
    </row>
    <row r="21" spans="2:41" ht="14.25" customHeight="1" thickTop="1" x14ac:dyDescent="0.15">
      <c r="B21" s="82"/>
      <c r="C21" s="83"/>
      <c r="D21" s="86" t="s">
        <v>6</v>
      </c>
      <c r="E21" s="86"/>
      <c r="F21" s="86"/>
      <c r="G21" s="86"/>
      <c r="H21" s="86"/>
      <c r="I21" s="86"/>
      <c r="J21" s="86"/>
      <c r="K21" s="86"/>
      <c r="L21" s="86" t="s">
        <v>13</v>
      </c>
      <c r="M21" s="86"/>
      <c r="N21" s="86"/>
      <c r="O21" s="86"/>
      <c r="P21" s="86"/>
      <c r="Q21" s="86"/>
      <c r="R21" s="86"/>
      <c r="S21" s="86"/>
      <c r="T21" s="86"/>
      <c r="U21" s="86"/>
      <c r="V21" s="86"/>
      <c r="W21" s="117" t="s">
        <v>15</v>
      </c>
      <c r="X21" s="117"/>
      <c r="Y21" s="117"/>
      <c r="Z21" s="117"/>
      <c r="AA21" s="117"/>
      <c r="AB21" s="117"/>
      <c r="AC21" s="117"/>
      <c r="AD21" s="117" t="s">
        <v>64</v>
      </c>
      <c r="AE21" s="117"/>
      <c r="AF21" s="117"/>
      <c r="AG21" s="117"/>
      <c r="AH21" s="86" t="s">
        <v>7</v>
      </c>
      <c r="AI21" s="86"/>
      <c r="AJ21" s="86"/>
      <c r="AK21" s="86"/>
      <c r="AL21" s="119" t="s">
        <v>12</v>
      </c>
      <c r="AM21" s="119"/>
      <c r="AN21" s="120"/>
      <c r="AO21" s="121"/>
    </row>
    <row r="22" spans="2:41" ht="14.25" customHeight="1" x14ac:dyDescent="0.15">
      <c r="B22" s="84"/>
      <c r="C22" s="85"/>
      <c r="D22" s="87"/>
      <c r="E22" s="87"/>
      <c r="F22" s="87"/>
      <c r="G22" s="87"/>
      <c r="H22" s="87"/>
      <c r="I22" s="87"/>
      <c r="J22" s="87"/>
      <c r="K22" s="87"/>
      <c r="L22" s="87"/>
      <c r="M22" s="87"/>
      <c r="N22" s="87"/>
      <c r="O22" s="87"/>
      <c r="P22" s="87"/>
      <c r="Q22" s="87"/>
      <c r="R22" s="87"/>
      <c r="S22" s="87"/>
      <c r="T22" s="87"/>
      <c r="U22" s="87"/>
      <c r="V22" s="87"/>
      <c r="W22" s="118"/>
      <c r="X22" s="118"/>
      <c r="Y22" s="118"/>
      <c r="Z22" s="118"/>
      <c r="AA22" s="118"/>
      <c r="AB22" s="118"/>
      <c r="AC22" s="118"/>
      <c r="AD22" s="118"/>
      <c r="AE22" s="118"/>
      <c r="AF22" s="118"/>
      <c r="AG22" s="118"/>
      <c r="AH22" s="87"/>
      <c r="AI22" s="87"/>
      <c r="AJ22" s="87"/>
      <c r="AK22" s="87"/>
      <c r="AL22" s="122"/>
      <c r="AM22" s="122"/>
      <c r="AN22" s="122"/>
      <c r="AO22" s="123"/>
    </row>
    <row r="23" spans="2:41" ht="14.25" customHeight="1" x14ac:dyDescent="0.15">
      <c r="B23" s="61">
        <v>1</v>
      </c>
      <c r="C23" s="62"/>
      <c r="D23" s="63" t="str">
        <f>VLOOKUP(B23,入力シート!$A$15:$J$104,2,0)&amp;""</f>
        <v/>
      </c>
      <c r="E23" s="63"/>
      <c r="F23" s="63"/>
      <c r="G23" s="63"/>
      <c r="H23" s="63"/>
      <c r="I23" s="63"/>
      <c r="J23" s="63"/>
      <c r="K23" s="63"/>
      <c r="L23" s="76" t="str">
        <f>VLOOKUP(B23,入力シート!$A$15:$J$104,3,0)&amp;""</f>
        <v/>
      </c>
      <c r="M23" s="77"/>
      <c r="N23" s="77"/>
      <c r="O23" s="77"/>
      <c r="P23" s="77"/>
      <c r="Q23" s="77"/>
      <c r="R23" s="77"/>
      <c r="S23" s="77"/>
      <c r="T23" s="77"/>
      <c r="U23" s="77"/>
      <c r="V23" s="78"/>
      <c r="W23" s="72" t="str">
        <f>VLOOKUP(B23,入力シート!$A$15:$J$104,4,0)&amp;""</f>
        <v/>
      </c>
      <c r="X23" s="72"/>
      <c r="Y23" s="72"/>
      <c r="Z23" s="72"/>
      <c r="AA23" s="72"/>
      <c r="AB23" s="72"/>
      <c r="AC23" s="72"/>
      <c r="AD23" s="64" t="str">
        <f>VLOOKUP(B23,入力シート!$A$15:$J$104,8,0)&amp;""</f>
        <v/>
      </c>
      <c r="AE23" s="64"/>
      <c r="AF23" s="64"/>
      <c r="AG23" s="64"/>
      <c r="AH23" s="64" t="str">
        <f>VLOOKUP(B23,入力シート!$A$15:$J$104,9,0)&amp;""</f>
        <v/>
      </c>
      <c r="AI23" s="64"/>
      <c r="AJ23" s="64"/>
      <c r="AK23" s="64"/>
      <c r="AL23" s="64" t="str">
        <f>VLOOKUP(B23,入力シート!$A$15:$J$104,10,0)&amp;""</f>
        <v/>
      </c>
      <c r="AM23" s="64"/>
      <c r="AN23" s="64"/>
      <c r="AO23" s="65"/>
    </row>
    <row r="24" spans="2:41" ht="14.25" customHeight="1" x14ac:dyDescent="0.15">
      <c r="B24" s="61"/>
      <c r="C24" s="62"/>
      <c r="D24" s="63"/>
      <c r="E24" s="63"/>
      <c r="F24" s="63"/>
      <c r="G24" s="63"/>
      <c r="H24" s="63"/>
      <c r="I24" s="63"/>
      <c r="J24" s="63"/>
      <c r="K24" s="63"/>
      <c r="L24" s="79"/>
      <c r="M24" s="80"/>
      <c r="N24" s="80"/>
      <c r="O24" s="80"/>
      <c r="P24" s="80"/>
      <c r="Q24" s="80"/>
      <c r="R24" s="80"/>
      <c r="S24" s="80"/>
      <c r="T24" s="80"/>
      <c r="U24" s="80"/>
      <c r="V24" s="81"/>
      <c r="W24" s="73"/>
      <c r="X24" s="73"/>
      <c r="Y24" s="73"/>
      <c r="Z24" s="73"/>
      <c r="AA24" s="73"/>
      <c r="AB24" s="73"/>
      <c r="AC24" s="73"/>
      <c r="AD24" s="66"/>
      <c r="AE24" s="66"/>
      <c r="AF24" s="66"/>
      <c r="AG24" s="66"/>
      <c r="AH24" s="66"/>
      <c r="AI24" s="66"/>
      <c r="AJ24" s="66"/>
      <c r="AK24" s="66"/>
      <c r="AL24" s="66"/>
      <c r="AM24" s="66"/>
      <c r="AN24" s="66"/>
      <c r="AO24" s="67"/>
    </row>
    <row r="25" spans="2:41" ht="14.25" customHeight="1" x14ac:dyDescent="0.15">
      <c r="B25" s="61">
        <v>2</v>
      </c>
      <c r="C25" s="62"/>
      <c r="D25" s="63" t="str">
        <f>VLOOKUP(B25,入力シート!$A$15:$J$104,2,0)&amp;""</f>
        <v/>
      </c>
      <c r="E25" s="63"/>
      <c r="F25" s="63"/>
      <c r="G25" s="63"/>
      <c r="H25" s="63"/>
      <c r="I25" s="63"/>
      <c r="J25" s="63"/>
      <c r="K25" s="63"/>
      <c r="L25" s="70" t="str">
        <f>VLOOKUP(B25,入力シート!$A$15:$J$104,3,0)&amp;""</f>
        <v/>
      </c>
      <c r="M25" s="70"/>
      <c r="N25" s="70"/>
      <c r="O25" s="70"/>
      <c r="P25" s="70"/>
      <c r="Q25" s="70"/>
      <c r="R25" s="70"/>
      <c r="S25" s="70"/>
      <c r="T25" s="70"/>
      <c r="U25" s="70"/>
      <c r="V25" s="70"/>
      <c r="W25" s="72" t="str">
        <f>VLOOKUP(B25,入力シート!$A$15:$J$104,4,0)&amp;""</f>
        <v/>
      </c>
      <c r="X25" s="72"/>
      <c r="Y25" s="72"/>
      <c r="Z25" s="72"/>
      <c r="AA25" s="72"/>
      <c r="AB25" s="72"/>
      <c r="AC25" s="72"/>
      <c r="AD25" s="64" t="str">
        <f>VLOOKUP(B25,入力シート!$A$15:$J$104,8,0)&amp;""</f>
        <v/>
      </c>
      <c r="AE25" s="64"/>
      <c r="AF25" s="64"/>
      <c r="AG25" s="64"/>
      <c r="AH25" s="64" t="str">
        <f>VLOOKUP(B25,入力シート!$A$15:$J$104,9,0)&amp;""</f>
        <v/>
      </c>
      <c r="AI25" s="64"/>
      <c r="AJ25" s="64"/>
      <c r="AK25" s="64"/>
      <c r="AL25" s="64" t="str">
        <f>VLOOKUP(B25,入力シート!$A$15:$J$104,10,0)&amp;""</f>
        <v/>
      </c>
      <c r="AM25" s="64"/>
      <c r="AN25" s="64"/>
      <c r="AO25" s="65"/>
    </row>
    <row r="26" spans="2:41" ht="14.25" customHeight="1" x14ac:dyDescent="0.15">
      <c r="B26" s="61"/>
      <c r="C26" s="62"/>
      <c r="D26" s="63"/>
      <c r="E26" s="63"/>
      <c r="F26" s="63"/>
      <c r="G26" s="63"/>
      <c r="H26" s="63"/>
      <c r="I26" s="63"/>
      <c r="J26" s="63"/>
      <c r="K26" s="63"/>
      <c r="L26" s="71"/>
      <c r="M26" s="71"/>
      <c r="N26" s="71"/>
      <c r="O26" s="71"/>
      <c r="P26" s="71"/>
      <c r="Q26" s="71"/>
      <c r="R26" s="71"/>
      <c r="S26" s="71"/>
      <c r="T26" s="71"/>
      <c r="U26" s="71"/>
      <c r="V26" s="71"/>
      <c r="W26" s="73"/>
      <c r="X26" s="73"/>
      <c r="Y26" s="73"/>
      <c r="Z26" s="73"/>
      <c r="AA26" s="73"/>
      <c r="AB26" s="73"/>
      <c r="AC26" s="73"/>
      <c r="AD26" s="66"/>
      <c r="AE26" s="66"/>
      <c r="AF26" s="66"/>
      <c r="AG26" s="66"/>
      <c r="AH26" s="66"/>
      <c r="AI26" s="66"/>
      <c r="AJ26" s="66"/>
      <c r="AK26" s="66"/>
      <c r="AL26" s="66"/>
      <c r="AM26" s="66"/>
      <c r="AN26" s="66"/>
      <c r="AO26" s="67"/>
    </row>
    <row r="27" spans="2:41" ht="14.25" customHeight="1" x14ac:dyDescent="0.15">
      <c r="B27" s="61">
        <v>3</v>
      </c>
      <c r="C27" s="62"/>
      <c r="D27" s="63" t="str">
        <f>VLOOKUP(B27,入力シート!$A$15:$J$104,2,0)&amp;""</f>
        <v/>
      </c>
      <c r="E27" s="63"/>
      <c r="F27" s="63"/>
      <c r="G27" s="63"/>
      <c r="H27" s="63"/>
      <c r="I27" s="63"/>
      <c r="J27" s="63"/>
      <c r="K27" s="63"/>
      <c r="L27" s="70" t="str">
        <f>VLOOKUP(B27,入力シート!$A$15:$J$104,3,0)&amp;""</f>
        <v/>
      </c>
      <c r="M27" s="70"/>
      <c r="N27" s="70"/>
      <c r="O27" s="70"/>
      <c r="P27" s="70"/>
      <c r="Q27" s="70"/>
      <c r="R27" s="70"/>
      <c r="S27" s="70"/>
      <c r="T27" s="70"/>
      <c r="U27" s="70"/>
      <c r="V27" s="70"/>
      <c r="W27" s="72" t="str">
        <f>VLOOKUP(B27,入力シート!$A$15:$J$104,4,0)&amp;""</f>
        <v/>
      </c>
      <c r="X27" s="72"/>
      <c r="Y27" s="72"/>
      <c r="Z27" s="72"/>
      <c r="AA27" s="72"/>
      <c r="AB27" s="72"/>
      <c r="AC27" s="72"/>
      <c r="AD27" s="64" t="str">
        <f>VLOOKUP(B27,入力シート!$A$15:$J$104,8,0)&amp;""</f>
        <v/>
      </c>
      <c r="AE27" s="64"/>
      <c r="AF27" s="64"/>
      <c r="AG27" s="64"/>
      <c r="AH27" s="64" t="str">
        <f>VLOOKUP(B27,入力シート!$A$15:$J$104,9,0)&amp;""</f>
        <v/>
      </c>
      <c r="AI27" s="64"/>
      <c r="AJ27" s="64"/>
      <c r="AK27" s="64"/>
      <c r="AL27" s="64" t="str">
        <f>VLOOKUP(B27,入力シート!$A$15:$J$104,10,0)&amp;""</f>
        <v/>
      </c>
      <c r="AM27" s="64"/>
      <c r="AN27" s="64"/>
      <c r="AO27" s="65"/>
    </row>
    <row r="28" spans="2:41" ht="14.25" customHeight="1" x14ac:dyDescent="0.15">
      <c r="B28" s="61"/>
      <c r="C28" s="62"/>
      <c r="D28" s="63"/>
      <c r="E28" s="63"/>
      <c r="F28" s="63"/>
      <c r="G28" s="63"/>
      <c r="H28" s="63"/>
      <c r="I28" s="63"/>
      <c r="J28" s="63"/>
      <c r="K28" s="63"/>
      <c r="L28" s="71"/>
      <c r="M28" s="71"/>
      <c r="N28" s="71"/>
      <c r="O28" s="71"/>
      <c r="P28" s="71"/>
      <c r="Q28" s="71"/>
      <c r="R28" s="71"/>
      <c r="S28" s="71"/>
      <c r="T28" s="71"/>
      <c r="U28" s="71"/>
      <c r="V28" s="71"/>
      <c r="W28" s="73"/>
      <c r="X28" s="73"/>
      <c r="Y28" s="73"/>
      <c r="Z28" s="73"/>
      <c r="AA28" s="73"/>
      <c r="AB28" s="73"/>
      <c r="AC28" s="73"/>
      <c r="AD28" s="66"/>
      <c r="AE28" s="66"/>
      <c r="AF28" s="66"/>
      <c r="AG28" s="66"/>
      <c r="AH28" s="66"/>
      <c r="AI28" s="66"/>
      <c r="AJ28" s="66"/>
      <c r="AK28" s="66"/>
      <c r="AL28" s="66"/>
      <c r="AM28" s="66"/>
      <c r="AN28" s="66"/>
      <c r="AO28" s="67"/>
    </row>
    <row r="29" spans="2:41" ht="14.25" customHeight="1" x14ac:dyDescent="0.15">
      <c r="B29" s="61">
        <v>4</v>
      </c>
      <c r="C29" s="62"/>
      <c r="D29" s="63" t="str">
        <f>VLOOKUP(B29,入力シート!$A$15:$J$104,2,0)&amp;""</f>
        <v/>
      </c>
      <c r="E29" s="63"/>
      <c r="F29" s="63"/>
      <c r="G29" s="63"/>
      <c r="H29" s="63"/>
      <c r="I29" s="63"/>
      <c r="J29" s="63"/>
      <c r="K29" s="63"/>
      <c r="L29" s="70" t="str">
        <f>VLOOKUP(B29,入力シート!$A$15:$J$104,3,0)&amp;""</f>
        <v/>
      </c>
      <c r="M29" s="70"/>
      <c r="N29" s="70"/>
      <c r="O29" s="70"/>
      <c r="P29" s="70"/>
      <c r="Q29" s="70"/>
      <c r="R29" s="70"/>
      <c r="S29" s="70"/>
      <c r="T29" s="70"/>
      <c r="U29" s="70"/>
      <c r="V29" s="70"/>
      <c r="W29" s="72" t="str">
        <f>VLOOKUP(B29,入力シート!$A$15:$J$104,4,0)&amp;""</f>
        <v/>
      </c>
      <c r="X29" s="72"/>
      <c r="Y29" s="72"/>
      <c r="Z29" s="72"/>
      <c r="AA29" s="72"/>
      <c r="AB29" s="72"/>
      <c r="AC29" s="72"/>
      <c r="AD29" s="64" t="str">
        <f>VLOOKUP(B29,入力シート!$A$15:$J$104,8,0)&amp;""</f>
        <v/>
      </c>
      <c r="AE29" s="64"/>
      <c r="AF29" s="64"/>
      <c r="AG29" s="64"/>
      <c r="AH29" s="64" t="str">
        <f>VLOOKUP(B29,入力シート!$A$15:$J$104,9,0)&amp;""</f>
        <v/>
      </c>
      <c r="AI29" s="64"/>
      <c r="AJ29" s="64"/>
      <c r="AK29" s="64"/>
      <c r="AL29" s="64" t="str">
        <f>VLOOKUP(B29,入力シート!$A$15:$J$104,10,0)&amp;""</f>
        <v/>
      </c>
      <c r="AM29" s="64"/>
      <c r="AN29" s="64"/>
      <c r="AO29" s="65"/>
    </row>
    <row r="30" spans="2:41" ht="14.25" customHeight="1" x14ac:dyDescent="0.15">
      <c r="B30" s="61"/>
      <c r="C30" s="62"/>
      <c r="D30" s="63"/>
      <c r="E30" s="63"/>
      <c r="F30" s="63"/>
      <c r="G30" s="63"/>
      <c r="H30" s="63"/>
      <c r="I30" s="63"/>
      <c r="J30" s="63"/>
      <c r="K30" s="63"/>
      <c r="L30" s="71"/>
      <c r="M30" s="71"/>
      <c r="N30" s="71"/>
      <c r="O30" s="71"/>
      <c r="P30" s="71"/>
      <c r="Q30" s="71"/>
      <c r="R30" s="71"/>
      <c r="S30" s="71"/>
      <c r="T30" s="71"/>
      <c r="U30" s="71"/>
      <c r="V30" s="71"/>
      <c r="W30" s="73"/>
      <c r="X30" s="73"/>
      <c r="Y30" s="73"/>
      <c r="Z30" s="73"/>
      <c r="AA30" s="73"/>
      <c r="AB30" s="73"/>
      <c r="AC30" s="73"/>
      <c r="AD30" s="66"/>
      <c r="AE30" s="66"/>
      <c r="AF30" s="66"/>
      <c r="AG30" s="66"/>
      <c r="AH30" s="66"/>
      <c r="AI30" s="66"/>
      <c r="AJ30" s="66"/>
      <c r="AK30" s="66"/>
      <c r="AL30" s="66"/>
      <c r="AM30" s="66"/>
      <c r="AN30" s="66"/>
      <c r="AO30" s="67"/>
    </row>
    <row r="31" spans="2:41" ht="14.25" customHeight="1" x14ac:dyDescent="0.15">
      <c r="B31" s="61">
        <v>5</v>
      </c>
      <c r="C31" s="62"/>
      <c r="D31" s="63" t="str">
        <f>VLOOKUP(B31,入力シート!$A$15:$J$104,2,0)&amp;""</f>
        <v/>
      </c>
      <c r="E31" s="63"/>
      <c r="F31" s="63"/>
      <c r="G31" s="63"/>
      <c r="H31" s="63"/>
      <c r="I31" s="63"/>
      <c r="J31" s="63"/>
      <c r="K31" s="63"/>
      <c r="L31" s="70" t="str">
        <f>VLOOKUP(B31,入力シート!$A$15:$J$104,3,0)&amp;""</f>
        <v/>
      </c>
      <c r="M31" s="70"/>
      <c r="N31" s="70"/>
      <c r="O31" s="70"/>
      <c r="P31" s="70"/>
      <c r="Q31" s="70"/>
      <c r="R31" s="70"/>
      <c r="S31" s="70"/>
      <c r="T31" s="70"/>
      <c r="U31" s="70"/>
      <c r="V31" s="70"/>
      <c r="W31" s="72" t="str">
        <f>VLOOKUP(B31,入力シート!$A$15:$J$104,4,0)&amp;""</f>
        <v/>
      </c>
      <c r="X31" s="72"/>
      <c r="Y31" s="72"/>
      <c r="Z31" s="72"/>
      <c r="AA31" s="72"/>
      <c r="AB31" s="72"/>
      <c r="AC31" s="72"/>
      <c r="AD31" s="64" t="str">
        <f>VLOOKUP(B31,入力シート!$A$15:$J$104,8,0)&amp;""</f>
        <v/>
      </c>
      <c r="AE31" s="64"/>
      <c r="AF31" s="64"/>
      <c r="AG31" s="64"/>
      <c r="AH31" s="64" t="str">
        <f>VLOOKUP(B31,入力シート!$A$15:$J$104,9,0)&amp;""</f>
        <v/>
      </c>
      <c r="AI31" s="64"/>
      <c r="AJ31" s="64"/>
      <c r="AK31" s="64"/>
      <c r="AL31" s="64" t="str">
        <f>VLOOKUP(B31,入力シート!$A$15:$J$104,10,0)&amp;""</f>
        <v/>
      </c>
      <c r="AM31" s="64"/>
      <c r="AN31" s="64"/>
      <c r="AO31" s="65"/>
    </row>
    <row r="32" spans="2:41" ht="14.25" customHeight="1" x14ac:dyDescent="0.15">
      <c r="B32" s="61"/>
      <c r="C32" s="62"/>
      <c r="D32" s="63"/>
      <c r="E32" s="63"/>
      <c r="F32" s="63"/>
      <c r="G32" s="63"/>
      <c r="H32" s="63"/>
      <c r="I32" s="63"/>
      <c r="J32" s="63"/>
      <c r="K32" s="63"/>
      <c r="L32" s="71"/>
      <c r="M32" s="71"/>
      <c r="N32" s="71"/>
      <c r="O32" s="71"/>
      <c r="P32" s="71"/>
      <c r="Q32" s="71"/>
      <c r="R32" s="71"/>
      <c r="S32" s="71"/>
      <c r="T32" s="71"/>
      <c r="U32" s="71"/>
      <c r="V32" s="71"/>
      <c r="W32" s="73"/>
      <c r="X32" s="73"/>
      <c r="Y32" s="73"/>
      <c r="Z32" s="73"/>
      <c r="AA32" s="73"/>
      <c r="AB32" s="73"/>
      <c r="AC32" s="73"/>
      <c r="AD32" s="66"/>
      <c r="AE32" s="66"/>
      <c r="AF32" s="66"/>
      <c r="AG32" s="66"/>
      <c r="AH32" s="66"/>
      <c r="AI32" s="66"/>
      <c r="AJ32" s="66"/>
      <c r="AK32" s="66"/>
      <c r="AL32" s="66"/>
      <c r="AM32" s="66"/>
      <c r="AN32" s="66"/>
      <c r="AO32" s="67"/>
    </row>
    <row r="33" spans="2:41" ht="14.25" customHeight="1" x14ac:dyDescent="0.15">
      <c r="B33" s="61">
        <v>6</v>
      </c>
      <c r="C33" s="62"/>
      <c r="D33" s="63" t="str">
        <f>VLOOKUP(B33,入力シート!$A$15:$J$104,2,0)&amp;""</f>
        <v/>
      </c>
      <c r="E33" s="63"/>
      <c r="F33" s="63"/>
      <c r="G33" s="63"/>
      <c r="H33" s="63"/>
      <c r="I33" s="63"/>
      <c r="J33" s="63"/>
      <c r="K33" s="63"/>
      <c r="L33" s="70" t="str">
        <f>VLOOKUP(B33,入力シート!$A$15:$J$104,3,0)&amp;""</f>
        <v/>
      </c>
      <c r="M33" s="70"/>
      <c r="N33" s="70"/>
      <c r="O33" s="70"/>
      <c r="P33" s="70"/>
      <c r="Q33" s="70"/>
      <c r="R33" s="70"/>
      <c r="S33" s="70"/>
      <c r="T33" s="70"/>
      <c r="U33" s="70"/>
      <c r="V33" s="70"/>
      <c r="W33" s="72" t="str">
        <f>VLOOKUP(B33,入力シート!$A$15:$J$104,4,0)&amp;""</f>
        <v/>
      </c>
      <c r="X33" s="72"/>
      <c r="Y33" s="72"/>
      <c r="Z33" s="72"/>
      <c r="AA33" s="72"/>
      <c r="AB33" s="72"/>
      <c r="AC33" s="72"/>
      <c r="AD33" s="64" t="str">
        <f>VLOOKUP(B33,入力シート!$A$15:$J$104,8,0)&amp;""</f>
        <v/>
      </c>
      <c r="AE33" s="64"/>
      <c r="AF33" s="64"/>
      <c r="AG33" s="64"/>
      <c r="AH33" s="64" t="str">
        <f>VLOOKUP(B33,入力シート!$A$15:$J$104,9,0)&amp;""</f>
        <v/>
      </c>
      <c r="AI33" s="64"/>
      <c r="AJ33" s="64"/>
      <c r="AK33" s="64"/>
      <c r="AL33" s="64" t="str">
        <f>VLOOKUP(B33,入力シート!$A$15:$J$104,10,0)&amp;""</f>
        <v/>
      </c>
      <c r="AM33" s="64"/>
      <c r="AN33" s="64"/>
      <c r="AO33" s="65"/>
    </row>
    <row r="34" spans="2:41" ht="14.25" customHeight="1" x14ac:dyDescent="0.15">
      <c r="B34" s="61"/>
      <c r="C34" s="62"/>
      <c r="D34" s="63"/>
      <c r="E34" s="63"/>
      <c r="F34" s="63"/>
      <c r="G34" s="63"/>
      <c r="H34" s="63"/>
      <c r="I34" s="63"/>
      <c r="J34" s="63"/>
      <c r="K34" s="63"/>
      <c r="L34" s="71"/>
      <c r="M34" s="71"/>
      <c r="N34" s="71"/>
      <c r="O34" s="71"/>
      <c r="P34" s="71"/>
      <c r="Q34" s="71"/>
      <c r="R34" s="71"/>
      <c r="S34" s="71"/>
      <c r="T34" s="71"/>
      <c r="U34" s="71"/>
      <c r="V34" s="71"/>
      <c r="W34" s="73"/>
      <c r="X34" s="73"/>
      <c r="Y34" s="73"/>
      <c r="Z34" s="73"/>
      <c r="AA34" s="73"/>
      <c r="AB34" s="73"/>
      <c r="AC34" s="73"/>
      <c r="AD34" s="66"/>
      <c r="AE34" s="66"/>
      <c r="AF34" s="66"/>
      <c r="AG34" s="66"/>
      <c r="AH34" s="66"/>
      <c r="AI34" s="66"/>
      <c r="AJ34" s="66"/>
      <c r="AK34" s="66"/>
      <c r="AL34" s="66"/>
      <c r="AM34" s="66"/>
      <c r="AN34" s="66"/>
      <c r="AO34" s="67"/>
    </row>
    <row r="35" spans="2:41" ht="14.25" customHeight="1" x14ac:dyDescent="0.15">
      <c r="B35" s="61">
        <v>7</v>
      </c>
      <c r="C35" s="62"/>
      <c r="D35" s="63" t="str">
        <f>VLOOKUP(B35,入力シート!$A$15:$J$104,2,0)&amp;""</f>
        <v/>
      </c>
      <c r="E35" s="63"/>
      <c r="F35" s="63"/>
      <c r="G35" s="63"/>
      <c r="H35" s="63"/>
      <c r="I35" s="63"/>
      <c r="J35" s="63"/>
      <c r="K35" s="63"/>
      <c r="L35" s="70" t="str">
        <f>VLOOKUP(B35,入力シート!$A$15:$J$104,3,0)&amp;""</f>
        <v/>
      </c>
      <c r="M35" s="70"/>
      <c r="N35" s="70"/>
      <c r="O35" s="70"/>
      <c r="P35" s="70"/>
      <c r="Q35" s="70"/>
      <c r="R35" s="70"/>
      <c r="S35" s="70"/>
      <c r="T35" s="70"/>
      <c r="U35" s="70"/>
      <c r="V35" s="70"/>
      <c r="W35" s="72" t="str">
        <f>VLOOKUP(B35,入力シート!$A$15:$J$104,4,0)&amp;""</f>
        <v/>
      </c>
      <c r="X35" s="72"/>
      <c r="Y35" s="72"/>
      <c r="Z35" s="72"/>
      <c r="AA35" s="72"/>
      <c r="AB35" s="72"/>
      <c r="AC35" s="72"/>
      <c r="AD35" s="64" t="str">
        <f>VLOOKUP(B35,入力シート!$A$15:$J$104,8,0)&amp;""</f>
        <v/>
      </c>
      <c r="AE35" s="64"/>
      <c r="AF35" s="64"/>
      <c r="AG35" s="64"/>
      <c r="AH35" s="64" t="str">
        <f>VLOOKUP(B35,入力シート!$A$15:$J$104,9,0)&amp;""</f>
        <v/>
      </c>
      <c r="AI35" s="64"/>
      <c r="AJ35" s="64"/>
      <c r="AK35" s="64"/>
      <c r="AL35" s="64" t="str">
        <f>VLOOKUP(B35,入力シート!$A$15:$J$104,10,0)&amp;""</f>
        <v/>
      </c>
      <c r="AM35" s="64"/>
      <c r="AN35" s="64"/>
      <c r="AO35" s="65"/>
    </row>
    <row r="36" spans="2:41" ht="14.25" customHeight="1" x14ac:dyDescent="0.15">
      <c r="B36" s="61"/>
      <c r="C36" s="62"/>
      <c r="D36" s="63"/>
      <c r="E36" s="63"/>
      <c r="F36" s="63"/>
      <c r="G36" s="63"/>
      <c r="H36" s="63"/>
      <c r="I36" s="63"/>
      <c r="J36" s="63"/>
      <c r="K36" s="63"/>
      <c r="L36" s="71"/>
      <c r="M36" s="71"/>
      <c r="N36" s="71"/>
      <c r="O36" s="71"/>
      <c r="P36" s="71"/>
      <c r="Q36" s="71"/>
      <c r="R36" s="71"/>
      <c r="S36" s="71"/>
      <c r="T36" s="71"/>
      <c r="U36" s="71"/>
      <c r="V36" s="71"/>
      <c r="W36" s="73"/>
      <c r="X36" s="73"/>
      <c r="Y36" s="73"/>
      <c r="Z36" s="73"/>
      <c r="AA36" s="73"/>
      <c r="AB36" s="73"/>
      <c r="AC36" s="73"/>
      <c r="AD36" s="66"/>
      <c r="AE36" s="66"/>
      <c r="AF36" s="66"/>
      <c r="AG36" s="66"/>
      <c r="AH36" s="66"/>
      <c r="AI36" s="66"/>
      <c r="AJ36" s="66"/>
      <c r="AK36" s="66"/>
      <c r="AL36" s="66"/>
      <c r="AM36" s="66"/>
      <c r="AN36" s="66"/>
      <c r="AO36" s="67"/>
    </row>
    <row r="37" spans="2:41" ht="14.25" customHeight="1" x14ac:dyDescent="0.15">
      <c r="B37" s="61">
        <v>8</v>
      </c>
      <c r="C37" s="62"/>
      <c r="D37" s="63" t="str">
        <f>VLOOKUP(B37,入力シート!$A$15:$J$104,2,0)&amp;""</f>
        <v/>
      </c>
      <c r="E37" s="63"/>
      <c r="F37" s="63"/>
      <c r="G37" s="63"/>
      <c r="H37" s="63"/>
      <c r="I37" s="63"/>
      <c r="J37" s="63"/>
      <c r="K37" s="63"/>
      <c r="L37" s="70" t="str">
        <f>VLOOKUP(B37,入力シート!$A$15:$J$104,3,0)&amp;""</f>
        <v/>
      </c>
      <c r="M37" s="70"/>
      <c r="N37" s="70"/>
      <c r="O37" s="70"/>
      <c r="P37" s="70"/>
      <c r="Q37" s="70"/>
      <c r="R37" s="70"/>
      <c r="S37" s="70"/>
      <c r="T37" s="70"/>
      <c r="U37" s="70"/>
      <c r="V37" s="70"/>
      <c r="W37" s="72" t="str">
        <f>VLOOKUP(B37,入力シート!$A$15:$J$104,4,0)&amp;""</f>
        <v/>
      </c>
      <c r="X37" s="72"/>
      <c r="Y37" s="72"/>
      <c r="Z37" s="72"/>
      <c r="AA37" s="72"/>
      <c r="AB37" s="72"/>
      <c r="AC37" s="72"/>
      <c r="AD37" s="64" t="str">
        <f>VLOOKUP(B37,入力シート!$A$15:$J$104,8,0)&amp;""</f>
        <v/>
      </c>
      <c r="AE37" s="64"/>
      <c r="AF37" s="64"/>
      <c r="AG37" s="64"/>
      <c r="AH37" s="64" t="str">
        <f>VLOOKUP(B37,入力シート!$A$15:$J$104,9,0)&amp;""</f>
        <v/>
      </c>
      <c r="AI37" s="64"/>
      <c r="AJ37" s="64"/>
      <c r="AK37" s="64"/>
      <c r="AL37" s="64" t="str">
        <f>VLOOKUP(B37,入力シート!$A$15:$J$104,10,0)&amp;""</f>
        <v/>
      </c>
      <c r="AM37" s="64"/>
      <c r="AN37" s="64"/>
      <c r="AO37" s="65"/>
    </row>
    <row r="38" spans="2:41" ht="14.25" customHeight="1" x14ac:dyDescent="0.15">
      <c r="B38" s="61"/>
      <c r="C38" s="62"/>
      <c r="D38" s="63"/>
      <c r="E38" s="63"/>
      <c r="F38" s="63"/>
      <c r="G38" s="63"/>
      <c r="H38" s="63"/>
      <c r="I38" s="63"/>
      <c r="J38" s="63"/>
      <c r="K38" s="63"/>
      <c r="L38" s="71"/>
      <c r="M38" s="71"/>
      <c r="N38" s="71"/>
      <c r="O38" s="71"/>
      <c r="P38" s="71"/>
      <c r="Q38" s="71"/>
      <c r="R38" s="71"/>
      <c r="S38" s="71"/>
      <c r="T38" s="71"/>
      <c r="U38" s="71"/>
      <c r="V38" s="71"/>
      <c r="W38" s="73"/>
      <c r="X38" s="73"/>
      <c r="Y38" s="73"/>
      <c r="Z38" s="73"/>
      <c r="AA38" s="73"/>
      <c r="AB38" s="73"/>
      <c r="AC38" s="73"/>
      <c r="AD38" s="66"/>
      <c r="AE38" s="66"/>
      <c r="AF38" s="66"/>
      <c r="AG38" s="66"/>
      <c r="AH38" s="66"/>
      <c r="AI38" s="66"/>
      <c r="AJ38" s="66"/>
      <c r="AK38" s="66"/>
      <c r="AL38" s="66"/>
      <c r="AM38" s="66"/>
      <c r="AN38" s="66"/>
      <c r="AO38" s="67"/>
    </row>
    <row r="39" spans="2:41" ht="14.25" customHeight="1" x14ac:dyDescent="0.15">
      <c r="B39" s="61">
        <v>9</v>
      </c>
      <c r="C39" s="62"/>
      <c r="D39" s="63" t="str">
        <f>VLOOKUP(B39,入力シート!$A$15:$J$104,2,0)&amp;""</f>
        <v/>
      </c>
      <c r="E39" s="63"/>
      <c r="F39" s="63"/>
      <c r="G39" s="63"/>
      <c r="H39" s="63"/>
      <c r="I39" s="63"/>
      <c r="J39" s="63"/>
      <c r="K39" s="63"/>
      <c r="L39" s="70" t="str">
        <f>VLOOKUP(B39,入力シート!$A$15:$J$104,3,0)&amp;""</f>
        <v/>
      </c>
      <c r="M39" s="70"/>
      <c r="N39" s="70"/>
      <c r="O39" s="70"/>
      <c r="P39" s="70"/>
      <c r="Q39" s="70"/>
      <c r="R39" s="70"/>
      <c r="S39" s="70"/>
      <c r="T39" s="70"/>
      <c r="U39" s="70"/>
      <c r="V39" s="70"/>
      <c r="W39" s="72" t="str">
        <f>VLOOKUP(B39,入力シート!$A$15:$J$104,4,0)&amp;""</f>
        <v/>
      </c>
      <c r="X39" s="72"/>
      <c r="Y39" s="72"/>
      <c r="Z39" s="72"/>
      <c r="AA39" s="72"/>
      <c r="AB39" s="72"/>
      <c r="AC39" s="72"/>
      <c r="AD39" s="64" t="str">
        <f>VLOOKUP(B39,入力シート!$A$15:$J$104,8,0)&amp;""</f>
        <v/>
      </c>
      <c r="AE39" s="64"/>
      <c r="AF39" s="64"/>
      <c r="AG39" s="64"/>
      <c r="AH39" s="64" t="str">
        <f>VLOOKUP(B39,入力シート!$A$15:$J$104,9,0)&amp;""</f>
        <v/>
      </c>
      <c r="AI39" s="64"/>
      <c r="AJ39" s="64"/>
      <c r="AK39" s="64"/>
      <c r="AL39" s="64" t="str">
        <f>VLOOKUP(B39,入力シート!$A$15:$J$104,10,0)&amp;""</f>
        <v/>
      </c>
      <c r="AM39" s="64"/>
      <c r="AN39" s="64"/>
      <c r="AO39" s="65"/>
    </row>
    <row r="40" spans="2:41" ht="14.25" customHeight="1" x14ac:dyDescent="0.15">
      <c r="B40" s="61"/>
      <c r="C40" s="62"/>
      <c r="D40" s="63"/>
      <c r="E40" s="63"/>
      <c r="F40" s="63"/>
      <c r="G40" s="63"/>
      <c r="H40" s="63"/>
      <c r="I40" s="63"/>
      <c r="J40" s="63"/>
      <c r="K40" s="63"/>
      <c r="L40" s="71"/>
      <c r="M40" s="71"/>
      <c r="N40" s="71"/>
      <c r="O40" s="71"/>
      <c r="P40" s="71"/>
      <c r="Q40" s="71"/>
      <c r="R40" s="71"/>
      <c r="S40" s="71"/>
      <c r="T40" s="71"/>
      <c r="U40" s="71"/>
      <c r="V40" s="71"/>
      <c r="W40" s="73"/>
      <c r="X40" s="73"/>
      <c r="Y40" s="73"/>
      <c r="Z40" s="73"/>
      <c r="AA40" s="73"/>
      <c r="AB40" s="73"/>
      <c r="AC40" s="73"/>
      <c r="AD40" s="66"/>
      <c r="AE40" s="66"/>
      <c r="AF40" s="66"/>
      <c r="AG40" s="66"/>
      <c r="AH40" s="66"/>
      <c r="AI40" s="66"/>
      <c r="AJ40" s="66"/>
      <c r="AK40" s="66"/>
      <c r="AL40" s="66"/>
      <c r="AM40" s="66"/>
      <c r="AN40" s="66"/>
      <c r="AO40" s="67"/>
    </row>
    <row r="41" spans="2:41" ht="14.25" customHeight="1" x14ac:dyDescent="0.15">
      <c r="B41" s="61">
        <v>10</v>
      </c>
      <c r="C41" s="62"/>
      <c r="D41" s="63" t="str">
        <f>VLOOKUP(B41,入力シート!$A$15:$J$104,2,0)&amp;""</f>
        <v/>
      </c>
      <c r="E41" s="63"/>
      <c r="F41" s="63"/>
      <c r="G41" s="63"/>
      <c r="H41" s="63"/>
      <c r="I41" s="63"/>
      <c r="J41" s="63"/>
      <c r="K41" s="63"/>
      <c r="L41" s="70" t="str">
        <f>VLOOKUP(B41,入力シート!$A$15:$J$104,3,0)&amp;""</f>
        <v/>
      </c>
      <c r="M41" s="70"/>
      <c r="N41" s="70"/>
      <c r="O41" s="70"/>
      <c r="P41" s="70"/>
      <c r="Q41" s="70"/>
      <c r="R41" s="70"/>
      <c r="S41" s="70"/>
      <c r="T41" s="70"/>
      <c r="U41" s="70"/>
      <c r="V41" s="70"/>
      <c r="W41" s="72" t="str">
        <f>VLOOKUP(B41,入力シート!$A$15:$J$104,4,0)&amp;""</f>
        <v/>
      </c>
      <c r="X41" s="72"/>
      <c r="Y41" s="72"/>
      <c r="Z41" s="72"/>
      <c r="AA41" s="72"/>
      <c r="AB41" s="72"/>
      <c r="AC41" s="72"/>
      <c r="AD41" s="64" t="str">
        <f>VLOOKUP(B41,入力シート!$A$15:$J$104,8,0)&amp;""</f>
        <v/>
      </c>
      <c r="AE41" s="64"/>
      <c r="AF41" s="64"/>
      <c r="AG41" s="64"/>
      <c r="AH41" s="64" t="str">
        <f>VLOOKUP(B41,入力シート!$A$15:$J$104,9,0)&amp;""</f>
        <v/>
      </c>
      <c r="AI41" s="64"/>
      <c r="AJ41" s="64"/>
      <c r="AK41" s="64"/>
      <c r="AL41" s="64" t="str">
        <f>VLOOKUP(B41,入力シート!$A$15:$J$104,10,0)&amp;""</f>
        <v/>
      </c>
      <c r="AM41" s="64"/>
      <c r="AN41" s="64"/>
      <c r="AO41" s="65"/>
    </row>
    <row r="42" spans="2:41" ht="14.25" customHeight="1" x14ac:dyDescent="0.15">
      <c r="B42" s="61"/>
      <c r="C42" s="62"/>
      <c r="D42" s="63"/>
      <c r="E42" s="63"/>
      <c r="F42" s="63"/>
      <c r="G42" s="63"/>
      <c r="H42" s="63"/>
      <c r="I42" s="63"/>
      <c r="J42" s="63"/>
      <c r="K42" s="63"/>
      <c r="L42" s="71"/>
      <c r="M42" s="71"/>
      <c r="N42" s="71"/>
      <c r="O42" s="71"/>
      <c r="P42" s="71"/>
      <c r="Q42" s="71"/>
      <c r="R42" s="71"/>
      <c r="S42" s="71"/>
      <c r="T42" s="71"/>
      <c r="U42" s="71"/>
      <c r="V42" s="71"/>
      <c r="W42" s="73"/>
      <c r="X42" s="73"/>
      <c r="Y42" s="73"/>
      <c r="Z42" s="73"/>
      <c r="AA42" s="73"/>
      <c r="AB42" s="73"/>
      <c r="AC42" s="73"/>
      <c r="AD42" s="66"/>
      <c r="AE42" s="66"/>
      <c r="AF42" s="66"/>
      <c r="AG42" s="66"/>
      <c r="AH42" s="66"/>
      <c r="AI42" s="66"/>
      <c r="AJ42" s="66"/>
      <c r="AK42" s="66"/>
      <c r="AL42" s="66"/>
      <c r="AM42" s="66"/>
      <c r="AN42" s="66"/>
      <c r="AO42" s="67"/>
    </row>
    <row r="43" spans="2:41" ht="14.25" customHeight="1" x14ac:dyDescent="0.15">
      <c r="B43" s="61">
        <v>11</v>
      </c>
      <c r="C43" s="62"/>
      <c r="D43" s="63" t="str">
        <f>VLOOKUP(B43,入力シート!$A$15:$J$104,2,0)&amp;""</f>
        <v/>
      </c>
      <c r="E43" s="63"/>
      <c r="F43" s="63"/>
      <c r="G43" s="63"/>
      <c r="H43" s="63"/>
      <c r="I43" s="63"/>
      <c r="J43" s="63"/>
      <c r="K43" s="63"/>
      <c r="L43" s="70" t="str">
        <f>VLOOKUP(B43,入力シート!$A$15:$J$104,3,0)&amp;""</f>
        <v/>
      </c>
      <c r="M43" s="70"/>
      <c r="N43" s="70"/>
      <c r="O43" s="70"/>
      <c r="P43" s="70"/>
      <c r="Q43" s="70"/>
      <c r="R43" s="70"/>
      <c r="S43" s="70"/>
      <c r="T43" s="70"/>
      <c r="U43" s="70"/>
      <c r="V43" s="70"/>
      <c r="W43" s="72" t="str">
        <f>VLOOKUP(B43,入力シート!$A$15:$J$104,4,0)&amp;""</f>
        <v/>
      </c>
      <c r="X43" s="72"/>
      <c r="Y43" s="72"/>
      <c r="Z43" s="72"/>
      <c r="AA43" s="72"/>
      <c r="AB43" s="72"/>
      <c r="AC43" s="72"/>
      <c r="AD43" s="64" t="str">
        <f>VLOOKUP(B43,入力シート!$A$15:$J$104,8,0)&amp;""</f>
        <v/>
      </c>
      <c r="AE43" s="64"/>
      <c r="AF43" s="64"/>
      <c r="AG43" s="64"/>
      <c r="AH43" s="64" t="str">
        <f>VLOOKUP(B43,入力シート!$A$15:$J$104,9,0)&amp;""</f>
        <v/>
      </c>
      <c r="AI43" s="64"/>
      <c r="AJ43" s="64"/>
      <c r="AK43" s="64"/>
      <c r="AL43" s="64" t="str">
        <f>VLOOKUP(B43,入力シート!$A$15:$J$104,10,0)&amp;""</f>
        <v/>
      </c>
      <c r="AM43" s="64"/>
      <c r="AN43" s="64"/>
      <c r="AO43" s="65"/>
    </row>
    <row r="44" spans="2:41" ht="14.25" customHeight="1" x14ac:dyDescent="0.15">
      <c r="B44" s="61"/>
      <c r="C44" s="62"/>
      <c r="D44" s="63"/>
      <c r="E44" s="63"/>
      <c r="F44" s="63"/>
      <c r="G44" s="63"/>
      <c r="H44" s="63"/>
      <c r="I44" s="63"/>
      <c r="J44" s="63"/>
      <c r="K44" s="63"/>
      <c r="L44" s="71"/>
      <c r="M44" s="71"/>
      <c r="N44" s="71"/>
      <c r="O44" s="71"/>
      <c r="P44" s="71"/>
      <c r="Q44" s="71"/>
      <c r="R44" s="71"/>
      <c r="S44" s="71"/>
      <c r="T44" s="71"/>
      <c r="U44" s="71"/>
      <c r="V44" s="71"/>
      <c r="W44" s="73"/>
      <c r="X44" s="73"/>
      <c r="Y44" s="73"/>
      <c r="Z44" s="73"/>
      <c r="AA44" s="73"/>
      <c r="AB44" s="73"/>
      <c r="AC44" s="73"/>
      <c r="AD44" s="66"/>
      <c r="AE44" s="66"/>
      <c r="AF44" s="66"/>
      <c r="AG44" s="66"/>
      <c r="AH44" s="66"/>
      <c r="AI44" s="66"/>
      <c r="AJ44" s="66"/>
      <c r="AK44" s="66"/>
      <c r="AL44" s="66"/>
      <c r="AM44" s="66"/>
      <c r="AN44" s="66"/>
      <c r="AO44" s="67"/>
    </row>
    <row r="45" spans="2:41" ht="14.25" customHeight="1" x14ac:dyDescent="0.15">
      <c r="B45" s="61">
        <v>12</v>
      </c>
      <c r="C45" s="62"/>
      <c r="D45" s="63" t="str">
        <f>VLOOKUP(B45,入力シート!$A$15:$J$104,2,0)&amp;""</f>
        <v/>
      </c>
      <c r="E45" s="63"/>
      <c r="F45" s="63"/>
      <c r="G45" s="63"/>
      <c r="H45" s="63"/>
      <c r="I45" s="63"/>
      <c r="J45" s="63"/>
      <c r="K45" s="63"/>
      <c r="L45" s="70" t="str">
        <f>VLOOKUP(B45,入力シート!$A$15:$J$104,3,0)&amp;""</f>
        <v/>
      </c>
      <c r="M45" s="70"/>
      <c r="N45" s="70"/>
      <c r="O45" s="70"/>
      <c r="P45" s="70"/>
      <c r="Q45" s="70"/>
      <c r="R45" s="70"/>
      <c r="S45" s="70"/>
      <c r="T45" s="70"/>
      <c r="U45" s="70"/>
      <c r="V45" s="70"/>
      <c r="W45" s="72" t="str">
        <f>VLOOKUP(B45,入力シート!$A$15:$J$104,4,0)&amp;""</f>
        <v/>
      </c>
      <c r="X45" s="72"/>
      <c r="Y45" s="72"/>
      <c r="Z45" s="72"/>
      <c r="AA45" s="72"/>
      <c r="AB45" s="72"/>
      <c r="AC45" s="72"/>
      <c r="AD45" s="64" t="str">
        <f>VLOOKUP(B45,入力シート!$A$15:$J$104,8,0)&amp;""</f>
        <v/>
      </c>
      <c r="AE45" s="64"/>
      <c r="AF45" s="64"/>
      <c r="AG45" s="64"/>
      <c r="AH45" s="64" t="str">
        <f>VLOOKUP(B45,入力シート!$A$15:$J$104,9,0)&amp;""</f>
        <v/>
      </c>
      <c r="AI45" s="64"/>
      <c r="AJ45" s="64"/>
      <c r="AK45" s="64"/>
      <c r="AL45" s="64" t="str">
        <f>VLOOKUP(B45,入力シート!$A$15:$J$104,10,0)&amp;""</f>
        <v/>
      </c>
      <c r="AM45" s="64"/>
      <c r="AN45" s="64"/>
      <c r="AO45" s="65"/>
    </row>
    <row r="46" spans="2:41" ht="14.25" customHeight="1" x14ac:dyDescent="0.15">
      <c r="B46" s="61"/>
      <c r="C46" s="62"/>
      <c r="D46" s="63"/>
      <c r="E46" s="63"/>
      <c r="F46" s="63"/>
      <c r="G46" s="63"/>
      <c r="H46" s="63"/>
      <c r="I46" s="63"/>
      <c r="J46" s="63"/>
      <c r="K46" s="63"/>
      <c r="L46" s="71"/>
      <c r="M46" s="71"/>
      <c r="N46" s="71"/>
      <c r="O46" s="71"/>
      <c r="P46" s="71"/>
      <c r="Q46" s="71"/>
      <c r="R46" s="71"/>
      <c r="S46" s="71"/>
      <c r="T46" s="71"/>
      <c r="U46" s="71"/>
      <c r="V46" s="71"/>
      <c r="W46" s="73"/>
      <c r="X46" s="73"/>
      <c r="Y46" s="73"/>
      <c r="Z46" s="73"/>
      <c r="AA46" s="73"/>
      <c r="AB46" s="73"/>
      <c r="AC46" s="73"/>
      <c r="AD46" s="66"/>
      <c r="AE46" s="66"/>
      <c r="AF46" s="66"/>
      <c r="AG46" s="66"/>
      <c r="AH46" s="66"/>
      <c r="AI46" s="66"/>
      <c r="AJ46" s="66"/>
      <c r="AK46" s="66"/>
      <c r="AL46" s="66"/>
      <c r="AM46" s="66"/>
      <c r="AN46" s="66"/>
      <c r="AO46" s="67"/>
    </row>
    <row r="47" spans="2:41" ht="14.25" customHeight="1" x14ac:dyDescent="0.15">
      <c r="B47" s="61">
        <v>13</v>
      </c>
      <c r="C47" s="62"/>
      <c r="D47" s="63" t="str">
        <f>VLOOKUP(B47,入力シート!$A$15:$J$104,2,0)&amp;""</f>
        <v/>
      </c>
      <c r="E47" s="63"/>
      <c r="F47" s="63"/>
      <c r="G47" s="63"/>
      <c r="H47" s="63"/>
      <c r="I47" s="63"/>
      <c r="J47" s="63"/>
      <c r="K47" s="63"/>
      <c r="L47" s="70" t="str">
        <f>VLOOKUP(B47,入力シート!$A$15:$J$104,3,0)&amp;""</f>
        <v/>
      </c>
      <c r="M47" s="70"/>
      <c r="N47" s="70"/>
      <c r="O47" s="70"/>
      <c r="P47" s="70"/>
      <c r="Q47" s="70"/>
      <c r="R47" s="70"/>
      <c r="S47" s="70"/>
      <c r="T47" s="70"/>
      <c r="U47" s="70"/>
      <c r="V47" s="70"/>
      <c r="W47" s="72" t="str">
        <f>VLOOKUP(B47,入力シート!$A$15:$J$104,4,0)&amp;""</f>
        <v/>
      </c>
      <c r="X47" s="72"/>
      <c r="Y47" s="72"/>
      <c r="Z47" s="72"/>
      <c r="AA47" s="72"/>
      <c r="AB47" s="72"/>
      <c r="AC47" s="72"/>
      <c r="AD47" s="64" t="str">
        <f>VLOOKUP(B47,入力シート!$A$15:$J$104,8,0)&amp;""</f>
        <v/>
      </c>
      <c r="AE47" s="64"/>
      <c r="AF47" s="64"/>
      <c r="AG47" s="64"/>
      <c r="AH47" s="64" t="str">
        <f>VLOOKUP(B47,入力シート!$A$15:$J$104,9,0)&amp;""</f>
        <v/>
      </c>
      <c r="AI47" s="64"/>
      <c r="AJ47" s="64"/>
      <c r="AK47" s="64"/>
      <c r="AL47" s="64" t="str">
        <f>VLOOKUP(B47,入力シート!$A$15:$J$104,10,0)&amp;""</f>
        <v/>
      </c>
      <c r="AM47" s="64"/>
      <c r="AN47" s="64"/>
      <c r="AO47" s="65"/>
    </row>
    <row r="48" spans="2:41" ht="14.25" customHeight="1" x14ac:dyDescent="0.15">
      <c r="B48" s="61"/>
      <c r="C48" s="62"/>
      <c r="D48" s="63"/>
      <c r="E48" s="63"/>
      <c r="F48" s="63"/>
      <c r="G48" s="63"/>
      <c r="H48" s="63"/>
      <c r="I48" s="63"/>
      <c r="J48" s="63"/>
      <c r="K48" s="63"/>
      <c r="L48" s="71"/>
      <c r="M48" s="71"/>
      <c r="N48" s="71"/>
      <c r="O48" s="71"/>
      <c r="P48" s="71"/>
      <c r="Q48" s="71"/>
      <c r="R48" s="71"/>
      <c r="S48" s="71"/>
      <c r="T48" s="71"/>
      <c r="U48" s="71"/>
      <c r="V48" s="71"/>
      <c r="W48" s="73"/>
      <c r="X48" s="73"/>
      <c r="Y48" s="73"/>
      <c r="Z48" s="73"/>
      <c r="AA48" s="73"/>
      <c r="AB48" s="73"/>
      <c r="AC48" s="73"/>
      <c r="AD48" s="66"/>
      <c r="AE48" s="66"/>
      <c r="AF48" s="66"/>
      <c r="AG48" s="66"/>
      <c r="AH48" s="66"/>
      <c r="AI48" s="66"/>
      <c r="AJ48" s="66"/>
      <c r="AK48" s="66"/>
      <c r="AL48" s="66"/>
      <c r="AM48" s="66"/>
      <c r="AN48" s="66"/>
      <c r="AO48" s="67"/>
    </row>
    <row r="49" spans="2:41" ht="14.25" customHeight="1" x14ac:dyDescent="0.15">
      <c r="B49" s="61">
        <v>14</v>
      </c>
      <c r="C49" s="62"/>
      <c r="D49" s="63" t="str">
        <f>VLOOKUP(B49,入力シート!$A$15:$J$104,2,0)&amp;""</f>
        <v/>
      </c>
      <c r="E49" s="63"/>
      <c r="F49" s="63"/>
      <c r="G49" s="63"/>
      <c r="H49" s="63"/>
      <c r="I49" s="63"/>
      <c r="J49" s="63"/>
      <c r="K49" s="63"/>
      <c r="L49" s="70" t="str">
        <f>VLOOKUP(B49,入力シート!$A$15:$J$104,3,0)&amp;""</f>
        <v/>
      </c>
      <c r="M49" s="70"/>
      <c r="N49" s="70"/>
      <c r="O49" s="70"/>
      <c r="P49" s="70"/>
      <c r="Q49" s="70"/>
      <c r="R49" s="70"/>
      <c r="S49" s="70"/>
      <c r="T49" s="70"/>
      <c r="U49" s="70"/>
      <c r="V49" s="70"/>
      <c r="W49" s="72" t="str">
        <f>VLOOKUP(B49,入力シート!$A$15:$J$104,4,0)&amp;""</f>
        <v/>
      </c>
      <c r="X49" s="72"/>
      <c r="Y49" s="72"/>
      <c r="Z49" s="72"/>
      <c r="AA49" s="72"/>
      <c r="AB49" s="72"/>
      <c r="AC49" s="72"/>
      <c r="AD49" s="64" t="str">
        <f>VLOOKUP(B49,入力シート!$A$15:$J$104,8,0)&amp;""</f>
        <v/>
      </c>
      <c r="AE49" s="64"/>
      <c r="AF49" s="64"/>
      <c r="AG49" s="64"/>
      <c r="AH49" s="64" t="str">
        <f>VLOOKUP(B49,入力シート!$A$15:$J$104,9,0)&amp;""</f>
        <v/>
      </c>
      <c r="AI49" s="64"/>
      <c r="AJ49" s="64"/>
      <c r="AK49" s="64"/>
      <c r="AL49" s="64" t="str">
        <f>VLOOKUP(B49,入力シート!$A$15:$J$104,10,0)&amp;""</f>
        <v/>
      </c>
      <c r="AM49" s="64"/>
      <c r="AN49" s="64"/>
      <c r="AO49" s="65"/>
    </row>
    <row r="50" spans="2:41" ht="14.25" customHeight="1" x14ac:dyDescent="0.15">
      <c r="B50" s="61"/>
      <c r="C50" s="62"/>
      <c r="D50" s="63"/>
      <c r="E50" s="63"/>
      <c r="F50" s="63"/>
      <c r="G50" s="63"/>
      <c r="H50" s="63"/>
      <c r="I50" s="63"/>
      <c r="J50" s="63"/>
      <c r="K50" s="63"/>
      <c r="L50" s="71"/>
      <c r="M50" s="71"/>
      <c r="N50" s="71"/>
      <c r="O50" s="71"/>
      <c r="P50" s="71"/>
      <c r="Q50" s="71"/>
      <c r="R50" s="71"/>
      <c r="S50" s="71"/>
      <c r="T50" s="71"/>
      <c r="U50" s="71"/>
      <c r="V50" s="71"/>
      <c r="W50" s="73"/>
      <c r="X50" s="73"/>
      <c r="Y50" s="73"/>
      <c r="Z50" s="73"/>
      <c r="AA50" s="73"/>
      <c r="AB50" s="73"/>
      <c r="AC50" s="73"/>
      <c r="AD50" s="66"/>
      <c r="AE50" s="66"/>
      <c r="AF50" s="66"/>
      <c r="AG50" s="66"/>
      <c r="AH50" s="66"/>
      <c r="AI50" s="66"/>
      <c r="AJ50" s="66"/>
      <c r="AK50" s="66"/>
      <c r="AL50" s="66"/>
      <c r="AM50" s="66"/>
      <c r="AN50" s="66"/>
      <c r="AO50" s="67"/>
    </row>
    <row r="51" spans="2:41" ht="14.25" customHeight="1" x14ac:dyDescent="0.15">
      <c r="B51" s="61">
        <v>15</v>
      </c>
      <c r="C51" s="62"/>
      <c r="D51" s="63" t="str">
        <f>VLOOKUP(B51,入力シート!$A$15:$J$104,2,0)&amp;""</f>
        <v/>
      </c>
      <c r="E51" s="63"/>
      <c r="F51" s="63"/>
      <c r="G51" s="63"/>
      <c r="H51" s="63"/>
      <c r="I51" s="63"/>
      <c r="J51" s="63"/>
      <c r="K51" s="63"/>
      <c r="L51" s="70" t="str">
        <f>VLOOKUP(B51,入力シート!$A$15:$J$104,3,0)&amp;""</f>
        <v/>
      </c>
      <c r="M51" s="70"/>
      <c r="N51" s="70"/>
      <c r="O51" s="70"/>
      <c r="P51" s="70"/>
      <c r="Q51" s="70"/>
      <c r="R51" s="70"/>
      <c r="S51" s="70"/>
      <c r="T51" s="70"/>
      <c r="U51" s="70"/>
      <c r="V51" s="70"/>
      <c r="W51" s="72" t="str">
        <f>VLOOKUP(B51,入力シート!$A$15:$J$104,4,0)&amp;""</f>
        <v/>
      </c>
      <c r="X51" s="72"/>
      <c r="Y51" s="72"/>
      <c r="Z51" s="72"/>
      <c r="AA51" s="72"/>
      <c r="AB51" s="72"/>
      <c r="AC51" s="72"/>
      <c r="AD51" s="64" t="str">
        <f>VLOOKUP(B51,入力シート!$A$15:$J$104,8,0)&amp;""</f>
        <v/>
      </c>
      <c r="AE51" s="64"/>
      <c r="AF51" s="64"/>
      <c r="AG51" s="64"/>
      <c r="AH51" s="64" t="str">
        <f>VLOOKUP(B51,入力シート!$A$15:$J$104,9,0)&amp;""</f>
        <v/>
      </c>
      <c r="AI51" s="64"/>
      <c r="AJ51" s="64"/>
      <c r="AK51" s="64"/>
      <c r="AL51" s="64" t="str">
        <f>VLOOKUP(B51,入力シート!$A$15:$J$104,10,0)&amp;""</f>
        <v/>
      </c>
      <c r="AM51" s="64"/>
      <c r="AN51" s="64"/>
      <c r="AO51" s="65"/>
    </row>
    <row r="52" spans="2:41" ht="14.25" customHeight="1" x14ac:dyDescent="0.15">
      <c r="B52" s="61"/>
      <c r="C52" s="62"/>
      <c r="D52" s="63"/>
      <c r="E52" s="63"/>
      <c r="F52" s="63"/>
      <c r="G52" s="63"/>
      <c r="H52" s="63"/>
      <c r="I52" s="63"/>
      <c r="J52" s="63"/>
      <c r="K52" s="63"/>
      <c r="L52" s="71"/>
      <c r="M52" s="71"/>
      <c r="N52" s="71"/>
      <c r="O52" s="71"/>
      <c r="P52" s="71"/>
      <c r="Q52" s="71"/>
      <c r="R52" s="71"/>
      <c r="S52" s="71"/>
      <c r="T52" s="71"/>
      <c r="U52" s="71"/>
      <c r="V52" s="71"/>
      <c r="W52" s="73"/>
      <c r="X52" s="73"/>
      <c r="Y52" s="73"/>
      <c r="Z52" s="73"/>
      <c r="AA52" s="73"/>
      <c r="AB52" s="73"/>
      <c r="AC52" s="73"/>
      <c r="AD52" s="66"/>
      <c r="AE52" s="66"/>
      <c r="AF52" s="66"/>
      <c r="AG52" s="66"/>
      <c r="AH52" s="66"/>
      <c r="AI52" s="66"/>
      <c r="AJ52" s="66"/>
      <c r="AK52" s="66"/>
      <c r="AL52" s="66"/>
      <c r="AM52" s="66"/>
      <c r="AN52" s="66"/>
      <c r="AO52" s="67"/>
    </row>
    <row r="53" spans="2:41" ht="14.25" customHeight="1" x14ac:dyDescent="0.15">
      <c r="B53" s="61">
        <v>16</v>
      </c>
      <c r="C53" s="62"/>
      <c r="D53" s="63" t="str">
        <f>VLOOKUP(B53,入力シート!$A$15:$J$104,2,0)&amp;""</f>
        <v/>
      </c>
      <c r="E53" s="63"/>
      <c r="F53" s="63"/>
      <c r="G53" s="63"/>
      <c r="H53" s="63"/>
      <c r="I53" s="63"/>
      <c r="J53" s="63"/>
      <c r="K53" s="63"/>
      <c r="L53" s="70" t="str">
        <f>VLOOKUP(B53,入力シート!$A$15:$J$104,3,0)&amp;""</f>
        <v/>
      </c>
      <c r="M53" s="70"/>
      <c r="N53" s="70"/>
      <c r="O53" s="70"/>
      <c r="P53" s="70"/>
      <c r="Q53" s="70"/>
      <c r="R53" s="70"/>
      <c r="S53" s="70"/>
      <c r="T53" s="70"/>
      <c r="U53" s="70"/>
      <c r="V53" s="70"/>
      <c r="W53" s="72" t="str">
        <f>VLOOKUP(B53,入力シート!$A$15:$J$104,4,0)&amp;""</f>
        <v/>
      </c>
      <c r="X53" s="72"/>
      <c r="Y53" s="72"/>
      <c r="Z53" s="72"/>
      <c r="AA53" s="72"/>
      <c r="AB53" s="72"/>
      <c r="AC53" s="72"/>
      <c r="AD53" s="64" t="str">
        <f>VLOOKUP(B53,入力シート!$A$15:$J$104,8,0)&amp;""</f>
        <v/>
      </c>
      <c r="AE53" s="64"/>
      <c r="AF53" s="64"/>
      <c r="AG53" s="64"/>
      <c r="AH53" s="64" t="str">
        <f>VLOOKUP(B53,入力シート!$A$15:$J$104,9,0)&amp;""</f>
        <v/>
      </c>
      <c r="AI53" s="64"/>
      <c r="AJ53" s="64"/>
      <c r="AK53" s="64"/>
      <c r="AL53" s="64" t="str">
        <f>VLOOKUP(B53,入力シート!$A$15:$J$104,10,0)&amp;""</f>
        <v/>
      </c>
      <c r="AM53" s="64"/>
      <c r="AN53" s="64"/>
      <c r="AO53" s="65"/>
    </row>
    <row r="54" spans="2:41" ht="14.25" customHeight="1" x14ac:dyDescent="0.15">
      <c r="B54" s="61"/>
      <c r="C54" s="62"/>
      <c r="D54" s="63"/>
      <c r="E54" s="63"/>
      <c r="F54" s="63"/>
      <c r="G54" s="63"/>
      <c r="H54" s="63"/>
      <c r="I54" s="63"/>
      <c r="J54" s="63"/>
      <c r="K54" s="63"/>
      <c r="L54" s="71"/>
      <c r="M54" s="71"/>
      <c r="N54" s="71"/>
      <c r="O54" s="71"/>
      <c r="P54" s="71"/>
      <c r="Q54" s="71"/>
      <c r="R54" s="71"/>
      <c r="S54" s="71"/>
      <c r="T54" s="71"/>
      <c r="U54" s="71"/>
      <c r="V54" s="71"/>
      <c r="W54" s="73"/>
      <c r="X54" s="73"/>
      <c r="Y54" s="73"/>
      <c r="Z54" s="73"/>
      <c r="AA54" s="73"/>
      <c r="AB54" s="73"/>
      <c r="AC54" s="73"/>
      <c r="AD54" s="66"/>
      <c r="AE54" s="66"/>
      <c r="AF54" s="66"/>
      <c r="AG54" s="66"/>
      <c r="AH54" s="66"/>
      <c r="AI54" s="66"/>
      <c r="AJ54" s="66"/>
      <c r="AK54" s="66"/>
      <c r="AL54" s="66"/>
      <c r="AM54" s="66"/>
      <c r="AN54" s="66"/>
      <c r="AO54" s="67"/>
    </row>
    <row r="55" spans="2:41" ht="14.25" customHeight="1" x14ac:dyDescent="0.15">
      <c r="B55" s="61">
        <v>17</v>
      </c>
      <c r="C55" s="62"/>
      <c r="D55" s="63" t="str">
        <f>VLOOKUP(B55,入力シート!$A$15:$J$104,2,0)&amp;""</f>
        <v/>
      </c>
      <c r="E55" s="63"/>
      <c r="F55" s="63"/>
      <c r="G55" s="63"/>
      <c r="H55" s="63"/>
      <c r="I55" s="63"/>
      <c r="J55" s="63"/>
      <c r="K55" s="63"/>
      <c r="L55" s="70" t="str">
        <f>VLOOKUP(B55,入力シート!$A$15:$J$104,3,0)&amp;""</f>
        <v/>
      </c>
      <c r="M55" s="70"/>
      <c r="N55" s="70"/>
      <c r="O55" s="70"/>
      <c r="P55" s="70"/>
      <c r="Q55" s="70"/>
      <c r="R55" s="70"/>
      <c r="S55" s="70"/>
      <c r="T55" s="70"/>
      <c r="U55" s="70"/>
      <c r="V55" s="70"/>
      <c r="W55" s="72" t="str">
        <f>VLOOKUP(B55,入力シート!$A$15:$J$104,4,0)&amp;""</f>
        <v/>
      </c>
      <c r="X55" s="72"/>
      <c r="Y55" s="72"/>
      <c r="Z55" s="72"/>
      <c r="AA55" s="72"/>
      <c r="AB55" s="72"/>
      <c r="AC55" s="72"/>
      <c r="AD55" s="64" t="str">
        <f>VLOOKUP(B55,入力シート!$A$15:$J$104,8,0)&amp;""</f>
        <v/>
      </c>
      <c r="AE55" s="64"/>
      <c r="AF55" s="64"/>
      <c r="AG55" s="64"/>
      <c r="AH55" s="64" t="str">
        <f>VLOOKUP(B55,入力シート!$A$15:$J$104,9,0)&amp;""</f>
        <v/>
      </c>
      <c r="AI55" s="64"/>
      <c r="AJ55" s="64"/>
      <c r="AK55" s="64"/>
      <c r="AL55" s="64" t="str">
        <f>VLOOKUP(B55,入力シート!$A$15:$J$104,10,0)&amp;""</f>
        <v/>
      </c>
      <c r="AM55" s="64"/>
      <c r="AN55" s="64"/>
      <c r="AO55" s="65"/>
    </row>
    <row r="56" spans="2:41" ht="14.25" customHeight="1" x14ac:dyDescent="0.15">
      <c r="B56" s="61"/>
      <c r="C56" s="62"/>
      <c r="D56" s="63"/>
      <c r="E56" s="63"/>
      <c r="F56" s="63"/>
      <c r="G56" s="63"/>
      <c r="H56" s="63"/>
      <c r="I56" s="63"/>
      <c r="J56" s="63"/>
      <c r="K56" s="63"/>
      <c r="L56" s="71"/>
      <c r="M56" s="71"/>
      <c r="N56" s="71"/>
      <c r="O56" s="71"/>
      <c r="P56" s="71"/>
      <c r="Q56" s="71"/>
      <c r="R56" s="71"/>
      <c r="S56" s="71"/>
      <c r="T56" s="71"/>
      <c r="U56" s="71"/>
      <c r="V56" s="71"/>
      <c r="W56" s="73"/>
      <c r="X56" s="73"/>
      <c r="Y56" s="73"/>
      <c r="Z56" s="73"/>
      <c r="AA56" s="73"/>
      <c r="AB56" s="73"/>
      <c r="AC56" s="73"/>
      <c r="AD56" s="66"/>
      <c r="AE56" s="66"/>
      <c r="AF56" s="66"/>
      <c r="AG56" s="66"/>
      <c r="AH56" s="66"/>
      <c r="AI56" s="66"/>
      <c r="AJ56" s="66"/>
      <c r="AK56" s="66"/>
      <c r="AL56" s="66"/>
      <c r="AM56" s="66"/>
      <c r="AN56" s="66"/>
      <c r="AO56" s="67"/>
    </row>
    <row r="57" spans="2:41" ht="14.25" customHeight="1" x14ac:dyDescent="0.15">
      <c r="B57" s="61">
        <v>18</v>
      </c>
      <c r="C57" s="62"/>
      <c r="D57" s="63" t="str">
        <f>VLOOKUP(B57,入力シート!$A$15:$J$104,2,0)&amp;""</f>
        <v/>
      </c>
      <c r="E57" s="63"/>
      <c r="F57" s="63"/>
      <c r="G57" s="63"/>
      <c r="H57" s="63"/>
      <c r="I57" s="63"/>
      <c r="J57" s="63"/>
      <c r="K57" s="63"/>
      <c r="L57" s="70" t="str">
        <f>VLOOKUP(B57,入力シート!$A$15:$J$104,3,0)&amp;""</f>
        <v/>
      </c>
      <c r="M57" s="70"/>
      <c r="N57" s="70"/>
      <c r="O57" s="70"/>
      <c r="P57" s="70"/>
      <c r="Q57" s="70"/>
      <c r="R57" s="70"/>
      <c r="S57" s="70"/>
      <c r="T57" s="70"/>
      <c r="U57" s="70"/>
      <c r="V57" s="70"/>
      <c r="W57" s="72" t="str">
        <f>VLOOKUP(B57,入力シート!$A$15:$J$104,4,0)&amp;""</f>
        <v/>
      </c>
      <c r="X57" s="72"/>
      <c r="Y57" s="72"/>
      <c r="Z57" s="72"/>
      <c r="AA57" s="72"/>
      <c r="AB57" s="72"/>
      <c r="AC57" s="72"/>
      <c r="AD57" s="64" t="str">
        <f>VLOOKUP(B57,入力シート!$A$15:$J$104,8,0)&amp;""</f>
        <v/>
      </c>
      <c r="AE57" s="64"/>
      <c r="AF57" s="64"/>
      <c r="AG57" s="64"/>
      <c r="AH57" s="64" t="str">
        <f>VLOOKUP(B57,入力シート!$A$15:$J$104,9,0)&amp;""</f>
        <v/>
      </c>
      <c r="AI57" s="64"/>
      <c r="AJ57" s="64"/>
      <c r="AK57" s="64"/>
      <c r="AL57" s="64" t="str">
        <f>VLOOKUP(B57,入力シート!$A$15:$J$104,10,0)&amp;""</f>
        <v/>
      </c>
      <c r="AM57" s="64"/>
      <c r="AN57" s="64"/>
      <c r="AO57" s="65"/>
    </row>
    <row r="58" spans="2:41" ht="14.25" customHeight="1" x14ac:dyDescent="0.15">
      <c r="B58" s="61"/>
      <c r="C58" s="62"/>
      <c r="D58" s="63"/>
      <c r="E58" s="63"/>
      <c r="F58" s="63"/>
      <c r="G58" s="63"/>
      <c r="H58" s="63"/>
      <c r="I58" s="63"/>
      <c r="J58" s="63"/>
      <c r="K58" s="63"/>
      <c r="L58" s="71"/>
      <c r="M58" s="71"/>
      <c r="N58" s="71"/>
      <c r="O58" s="71"/>
      <c r="P58" s="71"/>
      <c r="Q58" s="71"/>
      <c r="R58" s="71"/>
      <c r="S58" s="71"/>
      <c r="T58" s="71"/>
      <c r="U58" s="71"/>
      <c r="V58" s="71"/>
      <c r="W58" s="73"/>
      <c r="X58" s="73"/>
      <c r="Y58" s="73"/>
      <c r="Z58" s="73"/>
      <c r="AA58" s="73"/>
      <c r="AB58" s="73"/>
      <c r="AC58" s="73"/>
      <c r="AD58" s="66"/>
      <c r="AE58" s="66"/>
      <c r="AF58" s="66"/>
      <c r="AG58" s="66"/>
      <c r="AH58" s="66"/>
      <c r="AI58" s="66"/>
      <c r="AJ58" s="66"/>
      <c r="AK58" s="66"/>
      <c r="AL58" s="66"/>
      <c r="AM58" s="66"/>
      <c r="AN58" s="66"/>
      <c r="AO58" s="67"/>
    </row>
    <row r="59" spans="2:41" ht="14.25" customHeight="1" x14ac:dyDescent="0.15">
      <c r="B59" s="61">
        <v>19</v>
      </c>
      <c r="C59" s="62"/>
      <c r="D59" s="63" t="str">
        <f>VLOOKUP(B59,入力シート!$A$15:$J$104,2,0)&amp;""</f>
        <v/>
      </c>
      <c r="E59" s="63"/>
      <c r="F59" s="63"/>
      <c r="G59" s="63"/>
      <c r="H59" s="63"/>
      <c r="I59" s="63"/>
      <c r="J59" s="63"/>
      <c r="K59" s="63"/>
      <c r="L59" s="70" t="str">
        <f>VLOOKUP(B59,入力シート!$A$15:$J$104,3,0)&amp;""</f>
        <v/>
      </c>
      <c r="M59" s="70"/>
      <c r="N59" s="70"/>
      <c r="O59" s="70"/>
      <c r="P59" s="70"/>
      <c r="Q59" s="70"/>
      <c r="R59" s="70"/>
      <c r="S59" s="70"/>
      <c r="T59" s="70"/>
      <c r="U59" s="70"/>
      <c r="V59" s="70"/>
      <c r="W59" s="72" t="str">
        <f>VLOOKUP(B59,入力シート!$A$15:$J$104,4,0)&amp;""</f>
        <v/>
      </c>
      <c r="X59" s="72"/>
      <c r="Y59" s="72"/>
      <c r="Z59" s="72"/>
      <c r="AA59" s="72"/>
      <c r="AB59" s="72"/>
      <c r="AC59" s="72"/>
      <c r="AD59" s="64" t="str">
        <f>VLOOKUP(B59,入力シート!$A$15:$J$104,8,0)&amp;""</f>
        <v/>
      </c>
      <c r="AE59" s="64"/>
      <c r="AF59" s="64"/>
      <c r="AG59" s="64"/>
      <c r="AH59" s="64" t="str">
        <f>VLOOKUP(B59,入力シート!$A$15:$J$104,9,0)&amp;""</f>
        <v/>
      </c>
      <c r="AI59" s="64"/>
      <c r="AJ59" s="64"/>
      <c r="AK59" s="64"/>
      <c r="AL59" s="64" t="str">
        <f>VLOOKUP(B59,入力シート!$A$15:$J$104,10,0)&amp;""</f>
        <v/>
      </c>
      <c r="AM59" s="64"/>
      <c r="AN59" s="64"/>
      <c r="AO59" s="65"/>
    </row>
    <row r="60" spans="2:41" ht="14.25" customHeight="1" x14ac:dyDescent="0.15">
      <c r="B60" s="61"/>
      <c r="C60" s="62"/>
      <c r="D60" s="63"/>
      <c r="E60" s="63"/>
      <c r="F60" s="63"/>
      <c r="G60" s="63"/>
      <c r="H60" s="63"/>
      <c r="I60" s="63"/>
      <c r="J60" s="63"/>
      <c r="K60" s="63"/>
      <c r="L60" s="71"/>
      <c r="M60" s="71"/>
      <c r="N60" s="71"/>
      <c r="O60" s="71"/>
      <c r="P60" s="71"/>
      <c r="Q60" s="71"/>
      <c r="R60" s="71"/>
      <c r="S60" s="71"/>
      <c r="T60" s="71"/>
      <c r="U60" s="71"/>
      <c r="V60" s="71"/>
      <c r="W60" s="73"/>
      <c r="X60" s="73"/>
      <c r="Y60" s="73"/>
      <c r="Z60" s="73"/>
      <c r="AA60" s="73"/>
      <c r="AB60" s="73"/>
      <c r="AC60" s="73"/>
      <c r="AD60" s="66"/>
      <c r="AE60" s="66"/>
      <c r="AF60" s="66"/>
      <c r="AG60" s="66"/>
      <c r="AH60" s="66"/>
      <c r="AI60" s="66"/>
      <c r="AJ60" s="66"/>
      <c r="AK60" s="66"/>
      <c r="AL60" s="66"/>
      <c r="AM60" s="66"/>
      <c r="AN60" s="66"/>
      <c r="AO60" s="67"/>
    </row>
    <row r="61" spans="2:41" ht="14.25" customHeight="1" x14ac:dyDescent="0.15">
      <c r="B61" s="61">
        <v>20</v>
      </c>
      <c r="C61" s="62"/>
      <c r="D61" s="63" t="str">
        <f>VLOOKUP(B61,入力シート!$A$15:$J$104,2,0)&amp;""</f>
        <v/>
      </c>
      <c r="E61" s="63"/>
      <c r="F61" s="63"/>
      <c r="G61" s="63"/>
      <c r="H61" s="63"/>
      <c r="I61" s="63"/>
      <c r="J61" s="63"/>
      <c r="K61" s="63"/>
      <c r="L61" s="70" t="str">
        <f>VLOOKUP(B61,入力シート!$A$15:$J$104,3,0)&amp;""</f>
        <v/>
      </c>
      <c r="M61" s="70"/>
      <c r="N61" s="70"/>
      <c r="O61" s="70"/>
      <c r="P61" s="70"/>
      <c r="Q61" s="70"/>
      <c r="R61" s="70"/>
      <c r="S61" s="70"/>
      <c r="T61" s="70"/>
      <c r="U61" s="70"/>
      <c r="V61" s="70"/>
      <c r="W61" s="72" t="str">
        <f>VLOOKUP(B61,入力シート!$A$15:$J$104,4,0)&amp;""</f>
        <v/>
      </c>
      <c r="X61" s="72"/>
      <c r="Y61" s="72"/>
      <c r="Z61" s="72"/>
      <c r="AA61" s="72"/>
      <c r="AB61" s="72"/>
      <c r="AC61" s="72"/>
      <c r="AD61" s="64" t="str">
        <f>VLOOKUP(B61,入力シート!$A$15:$J$104,8,0)&amp;""</f>
        <v/>
      </c>
      <c r="AE61" s="64"/>
      <c r="AF61" s="64"/>
      <c r="AG61" s="64"/>
      <c r="AH61" s="64" t="str">
        <f>VLOOKUP(B61,入力シート!$A$15:$J$104,9,0)&amp;""</f>
        <v/>
      </c>
      <c r="AI61" s="64"/>
      <c r="AJ61" s="64"/>
      <c r="AK61" s="64"/>
      <c r="AL61" s="64" t="str">
        <f>VLOOKUP(B61,入力シート!$A$15:$J$104,10,0)&amp;""</f>
        <v/>
      </c>
      <c r="AM61" s="64"/>
      <c r="AN61" s="64"/>
      <c r="AO61" s="65"/>
    </row>
    <row r="62" spans="2:41" ht="14.25" customHeight="1" x14ac:dyDescent="0.15">
      <c r="B62" s="61"/>
      <c r="C62" s="62"/>
      <c r="D62" s="63"/>
      <c r="E62" s="63"/>
      <c r="F62" s="63"/>
      <c r="G62" s="63"/>
      <c r="H62" s="63"/>
      <c r="I62" s="63"/>
      <c r="J62" s="63"/>
      <c r="K62" s="63"/>
      <c r="L62" s="71"/>
      <c r="M62" s="71"/>
      <c r="N62" s="71"/>
      <c r="O62" s="71"/>
      <c r="P62" s="71"/>
      <c r="Q62" s="71"/>
      <c r="R62" s="71"/>
      <c r="S62" s="71"/>
      <c r="T62" s="71"/>
      <c r="U62" s="71"/>
      <c r="V62" s="71"/>
      <c r="W62" s="73"/>
      <c r="X62" s="73"/>
      <c r="Y62" s="73"/>
      <c r="Z62" s="73"/>
      <c r="AA62" s="73"/>
      <c r="AB62" s="73"/>
      <c r="AC62" s="73"/>
      <c r="AD62" s="66"/>
      <c r="AE62" s="66"/>
      <c r="AF62" s="66"/>
      <c r="AG62" s="66"/>
      <c r="AH62" s="66"/>
      <c r="AI62" s="66"/>
      <c r="AJ62" s="66"/>
      <c r="AK62" s="66"/>
      <c r="AL62" s="66"/>
      <c r="AM62" s="66"/>
      <c r="AN62" s="66"/>
      <c r="AO62" s="67"/>
    </row>
    <row r="63" spans="2:41" ht="14.25" customHeight="1" x14ac:dyDescent="0.15">
      <c r="B63" s="61">
        <v>21</v>
      </c>
      <c r="C63" s="62"/>
      <c r="D63" s="63" t="str">
        <f>VLOOKUP(B63,入力シート!$A$15:$J$104,2,0)&amp;""</f>
        <v/>
      </c>
      <c r="E63" s="63"/>
      <c r="F63" s="63"/>
      <c r="G63" s="63"/>
      <c r="H63" s="63"/>
      <c r="I63" s="63"/>
      <c r="J63" s="63"/>
      <c r="K63" s="63"/>
      <c r="L63" s="70" t="str">
        <f>VLOOKUP(B63,入力シート!$A$15:$J$104,3,0)&amp;""</f>
        <v/>
      </c>
      <c r="M63" s="70"/>
      <c r="N63" s="70"/>
      <c r="O63" s="70"/>
      <c r="P63" s="70"/>
      <c r="Q63" s="70"/>
      <c r="R63" s="70"/>
      <c r="S63" s="70"/>
      <c r="T63" s="70"/>
      <c r="U63" s="70"/>
      <c r="V63" s="70"/>
      <c r="W63" s="72" t="str">
        <f>VLOOKUP(B63,入力シート!$A$15:$J$104,4,0)&amp;""</f>
        <v/>
      </c>
      <c r="X63" s="72"/>
      <c r="Y63" s="72"/>
      <c r="Z63" s="72"/>
      <c r="AA63" s="72"/>
      <c r="AB63" s="72"/>
      <c r="AC63" s="72"/>
      <c r="AD63" s="64" t="str">
        <f>VLOOKUP(B63,入力シート!$A$15:$J$104,8,0)&amp;""</f>
        <v/>
      </c>
      <c r="AE63" s="64"/>
      <c r="AF63" s="64"/>
      <c r="AG63" s="64"/>
      <c r="AH63" s="64" t="str">
        <f>VLOOKUP(B63,入力シート!$A$15:$J$104,9,0)&amp;""</f>
        <v/>
      </c>
      <c r="AI63" s="64"/>
      <c r="AJ63" s="64"/>
      <c r="AK63" s="64"/>
      <c r="AL63" s="64" t="str">
        <f>VLOOKUP(B63,入力シート!$A$15:$J$104,10,0)&amp;""</f>
        <v/>
      </c>
      <c r="AM63" s="64"/>
      <c r="AN63" s="64"/>
      <c r="AO63" s="65"/>
    </row>
    <row r="64" spans="2:41" ht="14.25" customHeight="1" x14ac:dyDescent="0.15">
      <c r="B64" s="61"/>
      <c r="C64" s="62"/>
      <c r="D64" s="63"/>
      <c r="E64" s="63"/>
      <c r="F64" s="63"/>
      <c r="G64" s="63"/>
      <c r="H64" s="63"/>
      <c r="I64" s="63"/>
      <c r="J64" s="63"/>
      <c r="K64" s="63"/>
      <c r="L64" s="71"/>
      <c r="M64" s="71"/>
      <c r="N64" s="71"/>
      <c r="O64" s="71"/>
      <c r="P64" s="71"/>
      <c r="Q64" s="71"/>
      <c r="R64" s="71"/>
      <c r="S64" s="71"/>
      <c r="T64" s="71"/>
      <c r="U64" s="71"/>
      <c r="V64" s="71"/>
      <c r="W64" s="73"/>
      <c r="X64" s="73"/>
      <c r="Y64" s="73"/>
      <c r="Z64" s="73"/>
      <c r="AA64" s="73"/>
      <c r="AB64" s="73"/>
      <c r="AC64" s="73"/>
      <c r="AD64" s="66"/>
      <c r="AE64" s="66"/>
      <c r="AF64" s="66"/>
      <c r="AG64" s="66"/>
      <c r="AH64" s="66"/>
      <c r="AI64" s="66"/>
      <c r="AJ64" s="66"/>
      <c r="AK64" s="66"/>
      <c r="AL64" s="66"/>
      <c r="AM64" s="66"/>
      <c r="AN64" s="66"/>
      <c r="AO64" s="67"/>
    </row>
    <row r="65" spans="2:41" ht="14.25" customHeight="1" x14ac:dyDescent="0.15">
      <c r="B65" s="61">
        <v>22</v>
      </c>
      <c r="C65" s="62"/>
      <c r="D65" s="63" t="str">
        <f>VLOOKUP(B65,入力シート!$A$15:$J$104,2,0)&amp;""</f>
        <v/>
      </c>
      <c r="E65" s="63"/>
      <c r="F65" s="63"/>
      <c r="G65" s="63"/>
      <c r="H65" s="63"/>
      <c r="I65" s="63"/>
      <c r="J65" s="63"/>
      <c r="K65" s="63"/>
      <c r="L65" s="70" t="str">
        <f>VLOOKUP(B65,入力シート!$A$15:$J$104,3,0)&amp;""</f>
        <v/>
      </c>
      <c r="M65" s="70"/>
      <c r="N65" s="70"/>
      <c r="O65" s="70"/>
      <c r="P65" s="70"/>
      <c r="Q65" s="70"/>
      <c r="R65" s="70"/>
      <c r="S65" s="70"/>
      <c r="T65" s="70"/>
      <c r="U65" s="70"/>
      <c r="V65" s="70"/>
      <c r="W65" s="72" t="str">
        <f>VLOOKUP(B65,入力シート!$A$15:$J$104,4,0)&amp;""</f>
        <v/>
      </c>
      <c r="X65" s="72"/>
      <c r="Y65" s="72"/>
      <c r="Z65" s="72"/>
      <c r="AA65" s="72"/>
      <c r="AB65" s="72"/>
      <c r="AC65" s="72"/>
      <c r="AD65" s="64" t="str">
        <f>VLOOKUP(B65,入力シート!$A$15:$J$104,8,0)&amp;""</f>
        <v/>
      </c>
      <c r="AE65" s="64"/>
      <c r="AF65" s="64"/>
      <c r="AG65" s="64"/>
      <c r="AH65" s="64" t="str">
        <f>VLOOKUP(B65,入力シート!$A$15:$J$104,9,0)&amp;""</f>
        <v/>
      </c>
      <c r="AI65" s="64"/>
      <c r="AJ65" s="64"/>
      <c r="AK65" s="64"/>
      <c r="AL65" s="64" t="str">
        <f>VLOOKUP(B65,入力シート!$A$15:$J$104,10,0)&amp;""</f>
        <v/>
      </c>
      <c r="AM65" s="64"/>
      <c r="AN65" s="64"/>
      <c r="AO65" s="65"/>
    </row>
    <row r="66" spans="2:41" ht="14.25" customHeight="1" x14ac:dyDescent="0.15">
      <c r="B66" s="61"/>
      <c r="C66" s="62"/>
      <c r="D66" s="63"/>
      <c r="E66" s="63"/>
      <c r="F66" s="63"/>
      <c r="G66" s="63"/>
      <c r="H66" s="63"/>
      <c r="I66" s="63"/>
      <c r="J66" s="63"/>
      <c r="K66" s="63"/>
      <c r="L66" s="71"/>
      <c r="M66" s="71"/>
      <c r="N66" s="71"/>
      <c r="O66" s="71"/>
      <c r="P66" s="71"/>
      <c r="Q66" s="71"/>
      <c r="R66" s="71"/>
      <c r="S66" s="71"/>
      <c r="T66" s="71"/>
      <c r="U66" s="71"/>
      <c r="V66" s="71"/>
      <c r="W66" s="73"/>
      <c r="X66" s="73"/>
      <c r="Y66" s="73"/>
      <c r="Z66" s="73"/>
      <c r="AA66" s="73"/>
      <c r="AB66" s="73"/>
      <c r="AC66" s="73"/>
      <c r="AD66" s="66"/>
      <c r="AE66" s="66"/>
      <c r="AF66" s="66"/>
      <c r="AG66" s="66"/>
      <c r="AH66" s="66"/>
      <c r="AI66" s="66"/>
      <c r="AJ66" s="66"/>
      <c r="AK66" s="66"/>
      <c r="AL66" s="66"/>
      <c r="AM66" s="66"/>
      <c r="AN66" s="66"/>
      <c r="AO66" s="67"/>
    </row>
    <row r="67" spans="2:41" ht="14.25" customHeight="1" x14ac:dyDescent="0.15">
      <c r="B67" s="61">
        <v>23</v>
      </c>
      <c r="C67" s="62"/>
      <c r="D67" s="63" t="str">
        <f>VLOOKUP(B67,入力シート!$A$15:$J$104,2,0)&amp;""</f>
        <v/>
      </c>
      <c r="E67" s="63"/>
      <c r="F67" s="63"/>
      <c r="G67" s="63"/>
      <c r="H67" s="63"/>
      <c r="I67" s="63"/>
      <c r="J67" s="63"/>
      <c r="K67" s="63"/>
      <c r="L67" s="70" t="str">
        <f>VLOOKUP(B67,入力シート!$A$15:$J$104,3,0)&amp;""</f>
        <v/>
      </c>
      <c r="M67" s="70"/>
      <c r="N67" s="70"/>
      <c r="O67" s="70"/>
      <c r="P67" s="70"/>
      <c r="Q67" s="70"/>
      <c r="R67" s="70"/>
      <c r="S67" s="70"/>
      <c r="T67" s="70"/>
      <c r="U67" s="70"/>
      <c r="V67" s="70"/>
      <c r="W67" s="72" t="str">
        <f>VLOOKUP(B67,入力シート!$A$15:$J$104,4,0)&amp;""</f>
        <v/>
      </c>
      <c r="X67" s="72"/>
      <c r="Y67" s="72"/>
      <c r="Z67" s="72"/>
      <c r="AA67" s="72"/>
      <c r="AB67" s="72"/>
      <c r="AC67" s="72"/>
      <c r="AD67" s="64" t="str">
        <f>VLOOKUP(B67,入力シート!$A$15:$J$104,8,0)&amp;""</f>
        <v/>
      </c>
      <c r="AE67" s="64"/>
      <c r="AF67" s="64"/>
      <c r="AG67" s="64"/>
      <c r="AH67" s="64" t="str">
        <f>VLOOKUP(B67,入力シート!$A$15:$J$104,9,0)&amp;""</f>
        <v/>
      </c>
      <c r="AI67" s="64"/>
      <c r="AJ67" s="64"/>
      <c r="AK67" s="64"/>
      <c r="AL67" s="64" t="str">
        <f>VLOOKUP(B67,入力シート!$A$15:$J$104,10,0)&amp;""</f>
        <v/>
      </c>
      <c r="AM67" s="64"/>
      <c r="AN67" s="64"/>
      <c r="AO67" s="65"/>
    </row>
    <row r="68" spans="2:41" ht="14.25" customHeight="1" x14ac:dyDescent="0.15">
      <c r="B68" s="61"/>
      <c r="C68" s="62"/>
      <c r="D68" s="63"/>
      <c r="E68" s="63"/>
      <c r="F68" s="63"/>
      <c r="G68" s="63"/>
      <c r="H68" s="63"/>
      <c r="I68" s="63"/>
      <c r="J68" s="63"/>
      <c r="K68" s="63"/>
      <c r="L68" s="71"/>
      <c r="M68" s="71"/>
      <c r="N68" s="71"/>
      <c r="O68" s="71"/>
      <c r="P68" s="71"/>
      <c r="Q68" s="71"/>
      <c r="R68" s="71"/>
      <c r="S68" s="71"/>
      <c r="T68" s="71"/>
      <c r="U68" s="71"/>
      <c r="V68" s="71"/>
      <c r="W68" s="73"/>
      <c r="X68" s="73"/>
      <c r="Y68" s="73"/>
      <c r="Z68" s="73"/>
      <c r="AA68" s="73"/>
      <c r="AB68" s="73"/>
      <c r="AC68" s="73"/>
      <c r="AD68" s="66"/>
      <c r="AE68" s="66"/>
      <c r="AF68" s="66"/>
      <c r="AG68" s="66"/>
      <c r="AH68" s="66"/>
      <c r="AI68" s="66"/>
      <c r="AJ68" s="66"/>
      <c r="AK68" s="66"/>
      <c r="AL68" s="66"/>
      <c r="AM68" s="66"/>
      <c r="AN68" s="66"/>
      <c r="AO68" s="67"/>
    </row>
    <row r="69" spans="2:41" ht="14.25" customHeight="1" x14ac:dyDescent="0.15">
      <c r="B69" s="61">
        <v>24</v>
      </c>
      <c r="C69" s="62"/>
      <c r="D69" s="63" t="str">
        <f>VLOOKUP(B69,入力シート!$A$15:$J$104,2,0)&amp;""</f>
        <v/>
      </c>
      <c r="E69" s="63"/>
      <c r="F69" s="63"/>
      <c r="G69" s="63"/>
      <c r="H69" s="63"/>
      <c r="I69" s="63"/>
      <c r="J69" s="63"/>
      <c r="K69" s="63"/>
      <c r="L69" s="70" t="str">
        <f>VLOOKUP(B69,入力シート!$A$15:$J$104,3,0)&amp;""</f>
        <v/>
      </c>
      <c r="M69" s="70"/>
      <c r="N69" s="70"/>
      <c r="O69" s="70"/>
      <c r="P69" s="70"/>
      <c r="Q69" s="70"/>
      <c r="R69" s="70"/>
      <c r="S69" s="70"/>
      <c r="T69" s="70"/>
      <c r="U69" s="70"/>
      <c r="V69" s="70"/>
      <c r="W69" s="72" t="str">
        <f>VLOOKUP(B69,入力シート!$A$15:$J$104,4,0)&amp;""</f>
        <v/>
      </c>
      <c r="X69" s="72"/>
      <c r="Y69" s="72"/>
      <c r="Z69" s="72"/>
      <c r="AA69" s="72"/>
      <c r="AB69" s="72"/>
      <c r="AC69" s="72"/>
      <c r="AD69" s="64" t="str">
        <f>VLOOKUP(B69,入力シート!$A$15:$J$104,8,0)&amp;""</f>
        <v/>
      </c>
      <c r="AE69" s="64"/>
      <c r="AF69" s="64"/>
      <c r="AG69" s="64"/>
      <c r="AH69" s="64" t="str">
        <f>VLOOKUP(B69,入力シート!$A$15:$J$104,9,0)&amp;""</f>
        <v/>
      </c>
      <c r="AI69" s="64"/>
      <c r="AJ69" s="64"/>
      <c r="AK69" s="64"/>
      <c r="AL69" s="64" t="str">
        <f>VLOOKUP(B69,入力シート!$A$15:$J$104,10,0)&amp;""</f>
        <v/>
      </c>
      <c r="AM69" s="64"/>
      <c r="AN69" s="64"/>
      <c r="AO69" s="65"/>
    </row>
    <row r="70" spans="2:41" ht="14.25" customHeight="1" x14ac:dyDescent="0.15">
      <c r="B70" s="61"/>
      <c r="C70" s="62"/>
      <c r="D70" s="63"/>
      <c r="E70" s="63"/>
      <c r="F70" s="63"/>
      <c r="G70" s="63"/>
      <c r="H70" s="63"/>
      <c r="I70" s="63"/>
      <c r="J70" s="63"/>
      <c r="K70" s="63"/>
      <c r="L70" s="71"/>
      <c r="M70" s="71"/>
      <c r="N70" s="71"/>
      <c r="O70" s="71"/>
      <c r="P70" s="71"/>
      <c r="Q70" s="71"/>
      <c r="R70" s="71"/>
      <c r="S70" s="71"/>
      <c r="T70" s="71"/>
      <c r="U70" s="71"/>
      <c r="V70" s="71"/>
      <c r="W70" s="73"/>
      <c r="X70" s="73"/>
      <c r="Y70" s="73"/>
      <c r="Z70" s="73"/>
      <c r="AA70" s="73"/>
      <c r="AB70" s="73"/>
      <c r="AC70" s="73"/>
      <c r="AD70" s="66"/>
      <c r="AE70" s="66"/>
      <c r="AF70" s="66"/>
      <c r="AG70" s="66"/>
      <c r="AH70" s="66"/>
      <c r="AI70" s="66"/>
      <c r="AJ70" s="66"/>
      <c r="AK70" s="66"/>
      <c r="AL70" s="66"/>
      <c r="AM70" s="66"/>
      <c r="AN70" s="66"/>
      <c r="AO70" s="67"/>
    </row>
    <row r="71" spans="2:41" ht="14.25" customHeight="1" x14ac:dyDescent="0.15">
      <c r="B71" s="1"/>
      <c r="C71" s="1"/>
      <c r="D71" s="8"/>
      <c r="E71" s="8"/>
      <c r="F71" s="8"/>
      <c r="G71" s="8"/>
      <c r="H71" s="8"/>
      <c r="I71" s="8"/>
      <c r="J71" s="8"/>
      <c r="K71" s="8"/>
      <c r="L71" s="28"/>
      <c r="M71" s="28"/>
      <c r="N71" s="28"/>
      <c r="O71" s="28"/>
      <c r="P71" s="28"/>
      <c r="Q71" s="28"/>
      <c r="R71" s="28"/>
      <c r="S71" s="28"/>
      <c r="T71" s="28"/>
      <c r="U71" s="28"/>
      <c r="V71" s="28"/>
      <c r="W71" s="29"/>
      <c r="X71" s="29"/>
      <c r="Y71" s="29"/>
      <c r="Z71" s="29"/>
      <c r="AA71" s="74">
        <f>入力シート!C3</f>
        <v>0</v>
      </c>
      <c r="AB71" s="74"/>
      <c r="AC71" s="74"/>
      <c r="AD71" s="74"/>
      <c r="AE71" s="74"/>
      <c r="AF71" s="74"/>
      <c r="AG71" s="74"/>
      <c r="AH71" s="74"/>
      <c r="AI71" s="74"/>
      <c r="AJ71" s="74"/>
      <c r="AK71" s="74"/>
      <c r="AL71" s="74"/>
      <c r="AM71" s="74"/>
      <c r="AN71" s="74"/>
      <c r="AO71" s="74"/>
    </row>
    <row r="72" spans="2:41" ht="14.25" customHeight="1" x14ac:dyDescent="0.15">
      <c r="B72" s="9"/>
      <c r="C72" s="9"/>
      <c r="D72" s="7"/>
      <c r="E72" s="7"/>
      <c r="F72" s="7"/>
      <c r="G72" s="7"/>
      <c r="H72" s="7"/>
      <c r="I72" s="7"/>
      <c r="J72" s="7"/>
      <c r="K72" s="7"/>
      <c r="L72" s="10"/>
      <c r="M72" s="10"/>
      <c r="N72" s="10"/>
      <c r="O72" s="10"/>
      <c r="P72" s="10"/>
      <c r="Q72" s="10"/>
      <c r="R72" s="10"/>
      <c r="S72" s="10"/>
      <c r="T72" s="10"/>
      <c r="U72" s="10"/>
      <c r="V72" s="10"/>
      <c r="W72" s="27"/>
      <c r="X72" s="27"/>
      <c r="Y72" s="27"/>
      <c r="Z72" s="27"/>
      <c r="AA72" s="75"/>
      <c r="AB72" s="75"/>
      <c r="AC72" s="75"/>
      <c r="AD72" s="75"/>
      <c r="AE72" s="75"/>
      <c r="AF72" s="75"/>
      <c r="AG72" s="75"/>
      <c r="AH72" s="75"/>
      <c r="AI72" s="75"/>
      <c r="AJ72" s="75"/>
      <c r="AK72" s="75"/>
      <c r="AL72" s="75"/>
      <c r="AM72" s="75"/>
      <c r="AN72" s="75"/>
      <c r="AO72" s="75"/>
    </row>
    <row r="73" spans="2:41" ht="14.25" customHeight="1" x14ac:dyDescent="0.15">
      <c r="B73" s="61">
        <v>25</v>
      </c>
      <c r="C73" s="62"/>
      <c r="D73" s="63" t="str">
        <f>VLOOKUP(B73,入力シート!$A$15:$J$104,2,0)&amp;""</f>
        <v/>
      </c>
      <c r="E73" s="63"/>
      <c r="F73" s="63"/>
      <c r="G73" s="63"/>
      <c r="H73" s="63"/>
      <c r="I73" s="63"/>
      <c r="J73" s="63"/>
      <c r="K73" s="63"/>
      <c r="L73" s="70" t="str">
        <f>VLOOKUP(B73,入力シート!$A$15:$J$104,3,0)&amp;""</f>
        <v/>
      </c>
      <c r="M73" s="70"/>
      <c r="N73" s="70"/>
      <c r="O73" s="70"/>
      <c r="P73" s="70"/>
      <c r="Q73" s="70"/>
      <c r="R73" s="70"/>
      <c r="S73" s="70"/>
      <c r="T73" s="70"/>
      <c r="U73" s="70"/>
      <c r="V73" s="70"/>
      <c r="W73" s="72" t="str">
        <f>VLOOKUP(B73,入力シート!$A$15:$J$104,4,0)&amp;""</f>
        <v/>
      </c>
      <c r="X73" s="72"/>
      <c r="Y73" s="72"/>
      <c r="Z73" s="72"/>
      <c r="AA73" s="72"/>
      <c r="AB73" s="72"/>
      <c r="AC73" s="72"/>
      <c r="AD73" s="64" t="str">
        <f>VLOOKUP(B73,入力シート!$A$15:$J$104,8,0)&amp;""</f>
        <v/>
      </c>
      <c r="AE73" s="64"/>
      <c r="AF73" s="64"/>
      <c r="AG73" s="64"/>
      <c r="AH73" s="64" t="str">
        <f>VLOOKUP(B73,入力シート!$A$15:$J$104,9,0)&amp;""</f>
        <v/>
      </c>
      <c r="AI73" s="64"/>
      <c r="AJ73" s="64"/>
      <c r="AK73" s="64"/>
      <c r="AL73" s="64" t="str">
        <f>VLOOKUP(B73,入力シート!$A$15:$J$104,10,0)&amp;""</f>
        <v/>
      </c>
      <c r="AM73" s="64"/>
      <c r="AN73" s="64"/>
      <c r="AO73" s="65"/>
    </row>
    <row r="74" spans="2:41" ht="14.25" customHeight="1" x14ac:dyDescent="0.15">
      <c r="B74" s="61"/>
      <c r="C74" s="62"/>
      <c r="D74" s="63"/>
      <c r="E74" s="63"/>
      <c r="F74" s="63"/>
      <c r="G74" s="63"/>
      <c r="H74" s="63"/>
      <c r="I74" s="63"/>
      <c r="J74" s="63"/>
      <c r="K74" s="63"/>
      <c r="L74" s="71"/>
      <c r="M74" s="71"/>
      <c r="N74" s="71"/>
      <c r="O74" s="71"/>
      <c r="P74" s="71"/>
      <c r="Q74" s="71"/>
      <c r="R74" s="71"/>
      <c r="S74" s="71"/>
      <c r="T74" s="71"/>
      <c r="U74" s="71"/>
      <c r="V74" s="71"/>
      <c r="W74" s="73"/>
      <c r="X74" s="73"/>
      <c r="Y74" s="73"/>
      <c r="Z74" s="73"/>
      <c r="AA74" s="73"/>
      <c r="AB74" s="73"/>
      <c r="AC74" s="73"/>
      <c r="AD74" s="66"/>
      <c r="AE74" s="66"/>
      <c r="AF74" s="66"/>
      <c r="AG74" s="66"/>
      <c r="AH74" s="66"/>
      <c r="AI74" s="66"/>
      <c r="AJ74" s="66"/>
      <c r="AK74" s="66"/>
      <c r="AL74" s="66"/>
      <c r="AM74" s="66"/>
      <c r="AN74" s="66"/>
      <c r="AO74" s="67"/>
    </row>
    <row r="75" spans="2:41" ht="14.25" customHeight="1" x14ac:dyDescent="0.15">
      <c r="B75" s="61">
        <v>26</v>
      </c>
      <c r="C75" s="62"/>
      <c r="D75" s="63" t="str">
        <f>VLOOKUP(B75,入力シート!$A$15:$J$104,2,0)&amp;""</f>
        <v/>
      </c>
      <c r="E75" s="63"/>
      <c r="F75" s="63"/>
      <c r="G75" s="63"/>
      <c r="H75" s="63"/>
      <c r="I75" s="63"/>
      <c r="J75" s="63"/>
      <c r="K75" s="63"/>
      <c r="L75" s="70" t="str">
        <f>VLOOKUP(B75,入力シート!$A$15:$J$104,3,0)&amp;""</f>
        <v/>
      </c>
      <c r="M75" s="70"/>
      <c r="N75" s="70"/>
      <c r="O75" s="70"/>
      <c r="P75" s="70"/>
      <c r="Q75" s="70"/>
      <c r="R75" s="70"/>
      <c r="S75" s="70"/>
      <c r="T75" s="70"/>
      <c r="U75" s="70"/>
      <c r="V75" s="70"/>
      <c r="W75" s="72" t="str">
        <f>VLOOKUP(B75,入力シート!$A$15:$J$104,4,0)&amp;""</f>
        <v/>
      </c>
      <c r="X75" s="72"/>
      <c r="Y75" s="72"/>
      <c r="Z75" s="72"/>
      <c r="AA75" s="72"/>
      <c r="AB75" s="72"/>
      <c r="AC75" s="72"/>
      <c r="AD75" s="64" t="str">
        <f>VLOOKUP(B75,入力シート!$A$15:$J$104,8,0)&amp;""</f>
        <v/>
      </c>
      <c r="AE75" s="64"/>
      <c r="AF75" s="64"/>
      <c r="AG75" s="64"/>
      <c r="AH75" s="64" t="str">
        <f>VLOOKUP(B75,入力シート!$A$15:$J$104,9,0)&amp;""</f>
        <v/>
      </c>
      <c r="AI75" s="64"/>
      <c r="AJ75" s="64"/>
      <c r="AK75" s="64"/>
      <c r="AL75" s="64" t="str">
        <f>VLOOKUP(B75,入力シート!$A$15:$J$104,10,0)&amp;""</f>
        <v/>
      </c>
      <c r="AM75" s="64"/>
      <c r="AN75" s="64"/>
      <c r="AO75" s="65"/>
    </row>
    <row r="76" spans="2:41" ht="14.25" customHeight="1" x14ac:dyDescent="0.15">
      <c r="B76" s="61"/>
      <c r="C76" s="62"/>
      <c r="D76" s="63"/>
      <c r="E76" s="63"/>
      <c r="F76" s="63"/>
      <c r="G76" s="63"/>
      <c r="H76" s="63"/>
      <c r="I76" s="63"/>
      <c r="J76" s="63"/>
      <c r="K76" s="63"/>
      <c r="L76" s="71"/>
      <c r="M76" s="71"/>
      <c r="N76" s="71"/>
      <c r="O76" s="71"/>
      <c r="P76" s="71"/>
      <c r="Q76" s="71"/>
      <c r="R76" s="71"/>
      <c r="S76" s="71"/>
      <c r="T76" s="71"/>
      <c r="U76" s="71"/>
      <c r="V76" s="71"/>
      <c r="W76" s="73"/>
      <c r="X76" s="73"/>
      <c r="Y76" s="73"/>
      <c r="Z76" s="73"/>
      <c r="AA76" s="73"/>
      <c r="AB76" s="73"/>
      <c r="AC76" s="73"/>
      <c r="AD76" s="66"/>
      <c r="AE76" s="66"/>
      <c r="AF76" s="66"/>
      <c r="AG76" s="66"/>
      <c r="AH76" s="66"/>
      <c r="AI76" s="66"/>
      <c r="AJ76" s="66"/>
      <c r="AK76" s="66"/>
      <c r="AL76" s="66"/>
      <c r="AM76" s="66"/>
      <c r="AN76" s="66"/>
      <c r="AO76" s="67"/>
    </row>
    <row r="77" spans="2:41" ht="14.25" customHeight="1" x14ac:dyDescent="0.15">
      <c r="B77" s="61">
        <v>27</v>
      </c>
      <c r="C77" s="62"/>
      <c r="D77" s="63" t="str">
        <f>VLOOKUP(B77,入力シート!$A$15:$J$104,2,0)&amp;""</f>
        <v/>
      </c>
      <c r="E77" s="63"/>
      <c r="F77" s="63"/>
      <c r="G77" s="63"/>
      <c r="H77" s="63"/>
      <c r="I77" s="63"/>
      <c r="J77" s="63"/>
      <c r="K77" s="63"/>
      <c r="L77" s="70" t="str">
        <f>VLOOKUP(B77,入力シート!$A$15:$J$104,3,0)&amp;""</f>
        <v/>
      </c>
      <c r="M77" s="70"/>
      <c r="N77" s="70"/>
      <c r="O77" s="70"/>
      <c r="P77" s="70"/>
      <c r="Q77" s="70"/>
      <c r="R77" s="70"/>
      <c r="S77" s="70"/>
      <c r="T77" s="70"/>
      <c r="U77" s="70"/>
      <c r="V77" s="70"/>
      <c r="W77" s="72" t="str">
        <f>VLOOKUP(B77,入力シート!$A$15:$J$104,4,0)&amp;""</f>
        <v/>
      </c>
      <c r="X77" s="72"/>
      <c r="Y77" s="72"/>
      <c r="Z77" s="72"/>
      <c r="AA77" s="72"/>
      <c r="AB77" s="72"/>
      <c r="AC77" s="72"/>
      <c r="AD77" s="64" t="str">
        <f>VLOOKUP(B77,入力シート!$A$15:$J$104,8,0)&amp;""</f>
        <v/>
      </c>
      <c r="AE77" s="64"/>
      <c r="AF77" s="64"/>
      <c r="AG77" s="64"/>
      <c r="AH77" s="64" t="str">
        <f>VLOOKUP(B77,入力シート!$A$15:$J$104,9,0)&amp;""</f>
        <v/>
      </c>
      <c r="AI77" s="64"/>
      <c r="AJ77" s="64"/>
      <c r="AK77" s="64"/>
      <c r="AL77" s="64" t="str">
        <f>VLOOKUP(B77,入力シート!$A$15:$J$104,10,0)&amp;""</f>
        <v/>
      </c>
      <c r="AM77" s="64"/>
      <c r="AN77" s="64"/>
      <c r="AO77" s="65"/>
    </row>
    <row r="78" spans="2:41" ht="14.25" customHeight="1" x14ac:dyDescent="0.15">
      <c r="B78" s="61"/>
      <c r="C78" s="62"/>
      <c r="D78" s="63"/>
      <c r="E78" s="63"/>
      <c r="F78" s="63"/>
      <c r="G78" s="63"/>
      <c r="H78" s="63"/>
      <c r="I78" s="63"/>
      <c r="J78" s="63"/>
      <c r="K78" s="63"/>
      <c r="L78" s="71"/>
      <c r="M78" s="71"/>
      <c r="N78" s="71"/>
      <c r="O78" s="71"/>
      <c r="P78" s="71"/>
      <c r="Q78" s="71"/>
      <c r="R78" s="71"/>
      <c r="S78" s="71"/>
      <c r="T78" s="71"/>
      <c r="U78" s="71"/>
      <c r="V78" s="71"/>
      <c r="W78" s="73"/>
      <c r="X78" s="73"/>
      <c r="Y78" s="73"/>
      <c r="Z78" s="73"/>
      <c r="AA78" s="73"/>
      <c r="AB78" s="73"/>
      <c r="AC78" s="73"/>
      <c r="AD78" s="66"/>
      <c r="AE78" s="66"/>
      <c r="AF78" s="66"/>
      <c r="AG78" s="66"/>
      <c r="AH78" s="66"/>
      <c r="AI78" s="66"/>
      <c r="AJ78" s="66"/>
      <c r="AK78" s="66"/>
      <c r="AL78" s="66"/>
      <c r="AM78" s="66"/>
      <c r="AN78" s="66"/>
      <c r="AO78" s="67"/>
    </row>
    <row r="79" spans="2:41" ht="14.25" customHeight="1" x14ac:dyDescent="0.15">
      <c r="B79" s="61">
        <v>28</v>
      </c>
      <c r="C79" s="62"/>
      <c r="D79" s="63" t="str">
        <f>VLOOKUP(B79,入力シート!$A$15:$J$104,2,0)&amp;""</f>
        <v/>
      </c>
      <c r="E79" s="63"/>
      <c r="F79" s="63"/>
      <c r="G79" s="63"/>
      <c r="H79" s="63"/>
      <c r="I79" s="63"/>
      <c r="J79" s="63"/>
      <c r="K79" s="63"/>
      <c r="L79" s="70" t="str">
        <f>VLOOKUP(B79,入力シート!$A$15:$J$104,3,0)&amp;""</f>
        <v/>
      </c>
      <c r="M79" s="70"/>
      <c r="N79" s="70"/>
      <c r="O79" s="70"/>
      <c r="P79" s="70"/>
      <c r="Q79" s="70"/>
      <c r="R79" s="70"/>
      <c r="S79" s="70"/>
      <c r="T79" s="70"/>
      <c r="U79" s="70"/>
      <c r="V79" s="70"/>
      <c r="W79" s="72" t="str">
        <f>VLOOKUP(B79,入力シート!$A$15:$J$104,4,0)&amp;""</f>
        <v/>
      </c>
      <c r="X79" s="72"/>
      <c r="Y79" s="72"/>
      <c r="Z79" s="72"/>
      <c r="AA79" s="72"/>
      <c r="AB79" s="72"/>
      <c r="AC79" s="72"/>
      <c r="AD79" s="64" t="str">
        <f>VLOOKUP(B79,入力シート!$A$15:$J$104,8,0)&amp;""</f>
        <v/>
      </c>
      <c r="AE79" s="64"/>
      <c r="AF79" s="64"/>
      <c r="AG79" s="64"/>
      <c r="AH79" s="64" t="str">
        <f>VLOOKUP(B79,入力シート!$A$15:$J$104,9,0)&amp;""</f>
        <v/>
      </c>
      <c r="AI79" s="64"/>
      <c r="AJ79" s="64"/>
      <c r="AK79" s="64"/>
      <c r="AL79" s="64" t="str">
        <f>VLOOKUP(B79,入力シート!$A$15:$J$104,10,0)&amp;""</f>
        <v/>
      </c>
      <c r="AM79" s="64"/>
      <c r="AN79" s="64"/>
      <c r="AO79" s="65"/>
    </row>
    <row r="80" spans="2:41" ht="14.25" customHeight="1" x14ac:dyDescent="0.15">
      <c r="B80" s="61"/>
      <c r="C80" s="62"/>
      <c r="D80" s="63"/>
      <c r="E80" s="63"/>
      <c r="F80" s="63"/>
      <c r="G80" s="63"/>
      <c r="H80" s="63"/>
      <c r="I80" s="63"/>
      <c r="J80" s="63"/>
      <c r="K80" s="63"/>
      <c r="L80" s="71"/>
      <c r="M80" s="71"/>
      <c r="N80" s="71"/>
      <c r="O80" s="71"/>
      <c r="P80" s="71"/>
      <c r="Q80" s="71"/>
      <c r="R80" s="71"/>
      <c r="S80" s="71"/>
      <c r="T80" s="71"/>
      <c r="U80" s="71"/>
      <c r="V80" s="71"/>
      <c r="W80" s="73"/>
      <c r="X80" s="73"/>
      <c r="Y80" s="73"/>
      <c r="Z80" s="73"/>
      <c r="AA80" s="73"/>
      <c r="AB80" s="73"/>
      <c r="AC80" s="73"/>
      <c r="AD80" s="66"/>
      <c r="AE80" s="66"/>
      <c r="AF80" s="66"/>
      <c r="AG80" s="66"/>
      <c r="AH80" s="66"/>
      <c r="AI80" s="66"/>
      <c r="AJ80" s="66"/>
      <c r="AK80" s="66"/>
      <c r="AL80" s="66"/>
      <c r="AM80" s="66"/>
      <c r="AN80" s="66"/>
      <c r="AO80" s="67"/>
    </row>
    <row r="81" spans="2:41" ht="14.25" customHeight="1" x14ac:dyDescent="0.15">
      <c r="B81" s="61">
        <v>29</v>
      </c>
      <c r="C81" s="62"/>
      <c r="D81" s="63" t="str">
        <f>VLOOKUP(B81,入力シート!$A$15:$J$104,2,0)&amp;""</f>
        <v/>
      </c>
      <c r="E81" s="63"/>
      <c r="F81" s="63"/>
      <c r="G81" s="63"/>
      <c r="H81" s="63"/>
      <c r="I81" s="63"/>
      <c r="J81" s="63"/>
      <c r="K81" s="63"/>
      <c r="L81" s="70" t="str">
        <f>VLOOKUP(B81,入力シート!$A$15:$J$104,3,0)&amp;""</f>
        <v/>
      </c>
      <c r="M81" s="70"/>
      <c r="N81" s="70"/>
      <c r="O81" s="70"/>
      <c r="P81" s="70"/>
      <c r="Q81" s="70"/>
      <c r="R81" s="70"/>
      <c r="S81" s="70"/>
      <c r="T81" s="70"/>
      <c r="U81" s="70"/>
      <c r="V81" s="70"/>
      <c r="W81" s="72" t="str">
        <f>VLOOKUP(B81,入力シート!$A$15:$J$104,4,0)&amp;""</f>
        <v/>
      </c>
      <c r="X81" s="72"/>
      <c r="Y81" s="72"/>
      <c r="Z81" s="72"/>
      <c r="AA81" s="72"/>
      <c r="AB81" s="72"/>
      <c r="AC81" s="72"/>
      <c r="AD81" s="64" t="str">
        <f>VLOOKUP(B81,入力シート!$A$15:$J$104,8,0)&amp;""</f>
        <v/>
      </c>
      <c r="AE81" s="64"/>
      <c r="AF81" s="64"/>
      <c r="AG81" s="64"/>
      <c r="AH81" s="64" t="str">
        <f>VLOOKUP(B81,入力シート!$A$15:$J$104,9,0)&amp;""</f>
        <v/>
      </c>
      <c r="AI81" s="64"/>
      <c r="AJ81" s="64"/>
      <c r="AK81" s="64"/>
      <c r="AL81" s="64" t="str">
        <f>VLOOKUP(B81,入力シート!$A$15:$J$104,10,0)&amp;""</f>
        <v/>
      </c>
      <c r="AM81" s="64"/>
      <c r="AN81" s="64"/>
      <c r="AO81" s="65"/>
    </row>
    <row r="82" spans="2:41" ht="14.25" customHeight="1" x14ac:dyDescent="0.15">
      <c r="B82" s="61"/>
      <c r="C82" s="62"/>
      <c r="D82" s="63"/>
      <c r="E82" s="63"/>
      <c r="F82" s="63"/>
      <c r="G82" s="63"/>
      <c r="H82" s="63"/>
      <c r="I82" s="63"/>
      <c r="J82" s="63"/>
      <c r="K82" s="63"/>
      <c r="L82" s="71"/>
      <c r="M82" s="71"/>
      <c r="N82" s="71"/>
      <c r="O82" s="71"/>
      <c r="P82" s="71"/>
      <c r="Q82" s="71"/>
      <c r="R82" s="71"/>
      <c r="S82" s="71"/>
      <c r="T82" s="71"/>
      <c r="U82" s="71"/>
      <c r="V82" s="71"/>
      <c r="W82" s="73"/>
      <c r="X82" s="73"/>
      <c r="Y82" s="73"/>
      <c r="Z82" s="73"/>
      <c r="AA82" s="73"/>
      <c r="AB82" s="73"/>
      <c r="AC82" s="73"/>
      <c r="AD82" s="66"/>
      <c r="AE82" s="66"/>
      <c r="AF82" s="66"/>
      <c r="AG82" s="66"/>
      <c r="AH82" s="66"/>
      <c r="AI82" s="66"/>
      <c r="AJ82" s="66"/>
      <c r="AK82" s="66"/>
      <c r="AL82" s="66"/>
      <c r="AM82" s="66"/>
      <c r="AN82" s="66"/>
      <c r="AO82" s="67"/>
    </row>
    <row r="83" spans="2:41" ht="14.25" customHeight="1" x14ac:dyDescent="0.15">
      <c r="B83" s="61">
        <v>30</v>
      </c>
      <c r="C83" s="62"/>
      <c r="D83" s="63" t="str">
        <f>VLOOKUP(B83,入力シート!$A$15:$J$104,2,0)&amp;""</f>
        <v/>
      </c>
      <c r="E83" s="63"/>
      <c r="F83" s="63"/>
      <c r="G83" s="63"/>
      <c r="H83" s="63"/>
      <c r="I83" s="63"/>
      <c r="J83" s="63"/>
      <c r="K83" s="63"/>
      <c r="L83" s="70" t="str">
        <f>VLOOKUP(B83,入力シート!$A$15:$J$104,3,0)&amp;""</f>
        <v/>
      </c>
      <c r="M83" s="70"/>
      <c r="N83" s="70"/>
      <c r="O83" s="70"/>
      <c r="P83" s="70"/>
      <c r="Q83" s="70"/>
      <c r="R83" s="70"/>
      <c r="S83" s="70"/>
      <c r="T83" s="70"/>
      <c r="U83" s="70"/>
      <c r="V83" s="70"/>
      <c r="W83" s="72" t="str">
        <f>VLOOKUP(B83,入力シート!$A$15:$J$104,4,0)&amp;""</f>
        <v/>
      </c>
      <c r="X83" s="72"/>
      <c r="Y83" s="72"/>
      <c r="Z83" s="72"/>
      <c r="AA83" s="72"/>
      <c r="AB83" s="72"/>
      <c r="AC83" s="72"/>
      <c r="AD83" s="64" t="str">
        <f>VLOOKUP(B83,入力シート!$A$15:$J$104,8,0)&amp;""</f>
        <v/>
      </c>
      <c r="AE83" s="64"/>
      <c r="AF83" s="64"/>
      <c r="AG83" s="64"/>
      <c r="AH83" s="64" t="str">
        <f>VLOOKUP(B83,入力シート!$A$15:$J$104,9,0)&amp;""</f>
        <v/>
      </c>
      <c r="AI83" s="64"/>
      <c r="AJ83" s="64"/>
      <c r="AK83" s="64"/>
      <c r="AL83" s="64" t="str">
        <f>VLOOKUP(B83,入力シート!$A$15:$J$104,10,0)&amp;""</f>
        <v/>
      </c>
      <c r="AM83" s="64"/>
      <c r="AN83" s="64"/>
      <c r="AO83" s="65"/>
    </row>
    <row r="84" spans="2:41" ht="14.25" customHeight="1" x14ac:dyDescent="0.15">
      <c r="B84" s="61"/>
      <c r="C84" s="62"/>
      <c r="D84" s="63"/>
      <c r="E84" s="63"/>
      <c r="F84" s="63"/>
      <c r="G84" s="63"/>
      <c r="H84" s="63"/>
      <c r="I84" s="63"/>
      <c r="J84" s="63"/>
      <c r="K84" s="63"/>
      <c r="L84" s="71"/>
      <c r="M84" s="71"/>
      <c r="N84" s="71"/>
      <c r="O84" s="71"/>
      <c r="P84" s="71"/>
      <c r="Q84" s="71"/>
      <c r="R84" s="71"/>
      <c r="S84" s="71"/>
      <c r="T84" s="71"/>
      <c r="U84" s="71"/>
      <c r="V84" s="71"/>
      <c r="W84" s="73"/>
      <c r="X84" s="73"/>
      <c r="Y84" s="73"/>
      <c r="Z84" s="73"/>
      <c r="AA84" s="73"/>
      <c r="AB84" s="73"/>
      <c r="AC84" s="73"/>
      <c r="AD84" s="66"/>
      <c r="AE84" s="66"/>
      <c r="AF84" s="66"/>
      <c r="AG84" s="66"/>
      <c r="AH84" s="66"/>
      <c r="AI84" s="66"/>
      <c r="AJ84" s="66"/>
      <c r="AK84" s="66"/>
      <c r="AL84" s="66"/>
      <c r="AM84" s="66"/>
      <c r="AN84" s="66"/>
      <c r="AO84" s="67"/>
    </row>
    <row r="85" spans="2:41" ht="14.25" customHeight="1" x14ac:dyDescent="0.15">
      <c r="B85" s="61">
        <v>31</v>
      </c>
      <c r="C85" s="62"/>
      <c r="D85" s="63" t="str">
        <f>VLOOKUP(B85,入力シート!$A$15:$J$104,2,0)&amp;""</f>
        <v/>
      </c>
      <c r="E85" s="63"/>
      <c r="F85" s="63"/>
      <c r="G85" s="63"/>
      <c r="H85" s="63"/>
      <c r="I85" s="63"/>
      <c r="J85" s="63"/>
      <c r="K85" s="63"/>
      <c r="L85" s="70" t="str">
        <f>VLOOKUP(B85,入力シート!$A$15:$J$104,3,0)&amp;""</f>
        <v/>
      </c>
      <c r="M85" s="70"/>
      <c r="N85" s="70"/>
      <c r="O85" s="70"/>
      <c r="P85" s="70"/>
      <c r="Q85" s="70"/>
      <c r="R85" s="70"/>
      <c r="S85" s="70"/>
      <c r="T85" s="70"/>
      <c r="U85" s="70"/>
      <c r="V85" s="70"/>
      <c r="W85" s="72" t="str">
        <f>VLOOKUP(B85,入力シート!$A$15:$J$104,4,0)&amp;""</f>
        <v/>
      </c>
      <c r="X85" s="72"/>
      <c r="Y85" s="72"/>
      <c r="Z85" s="72"/>
      <c r="AA85" s="72"/>
      <c r="AB85" s="72"/>
      <c r="AC85" s="72"/>
      <c r="AD85" s="64" t="str">
        <f>VLOOKUP(B85,入力シート!$A$15:$J$104,8,0)&amp;""</f>
        <v/>
      </c>
      <c r="AE85" s="64"/>
      <c r="AF85" s="64"/>
      <c r="AG85" s="64"/>
      <c r="AH85" s="64" t="str">
        <f>VLOOKUP(B85,入力シート!$A$15:$J$104,9,0)&amp;""</f>
        <v/>
      </c>
      <c r="AI85" s="64"/>
      <c r="AJ85" s="64"/>
      <c r="AK85" s="64"/>
      <c r="AL85" s="64" t="str">
        <f>VLOOKUP(B85,入力シート!$A$15:$J$104,10,0)&amp;""</f>
        <v/>
      </c>
      <c r="AM85" s="64"/>
      <c r="AN85" s="64"/>
      <c r="AO85" s="65"/>
    </row>
    <row r="86" spans="2:41" ht="14.25" customHeight="1" x14ac:dyDescent="0.15">
      <c r="B86" s="61"/>
      <c r="C86" s="62"/>
      <c r="D86" s="63"/>
      <c r="E86" s="63"/>
      <c r="F86" s="63"/>
      <c r="G86" s="63"/>
      <c r="H86" s="63"/>
      <c r="I86" s="63"/>
      <c r="J86" s="63"/>
      <c r="K86" s="63"/>
      <c r="L86" s="71"/>
      <c r="M86" s="71"/>
      <c r="N86" s="71"/>
      <c r="O86" s="71"/>
      <c r="P86" s="71"/>
      <c r="Q86" s="71"/>
      <c r="R86" s="71"/>
      <c r="S86" s="71"/>
      <c r="T86" s="71"/>
      <c r="U86" s="71"/>
      <c r="V86" s="71"/>
      <c r="W86" s="73"/>
      <c r="X86" s="73"/>
      <c r="Y86" s="73"/>
      <c r="Z86" s="73"/>
      <c r="AA86" s="73"/>
      <c r="AB86" s="73"/>
      <c r="AC86" s="73"/>
      <c r="AD86" s="66"/>
      <c r="AE86" s="66"/>
      <c r="AF86" s="66"/>
      <c r="AG86" s="66"/>
      <c r="AH86" s="66"/>
      <c r="AI86" s="66"/>
      <c r="AJ86" s="66"/>
      <c r="AK86" s="66"/>
      <c r="AL86" s="66"/>
      <c r="AM86" s="66"/>
      <c r="AN86" s="66"/>
      <c r="AO86" s="67"/>
    </row>
    <row r="87" spans="2:41" ht="14.25" customHeight="1" x14ac:dyDescent="0.15">
      <c r="B87" s="61">
        <v>32</v>
      </c>
      <c r="C87" s="62"/>
      <c r="D87" s="63" t="str">
        <f>VLOOKUP(B87,入力シート!$A$15:$J$104,2,0)&amp;""</f>
        <v/>
      </c>
      <c r="E87" s="63"/>
      <c r="F87" s="63"/>
      <c r="G87" s="63"/>
      <c r="H87" s="63"/>
      <c r="I87" s="63"/>
      <c r="J87" s="63"/>
      <c r="K87" s="63"/>
      <c r="L87" s="70" t="str">
        <f>VLOOKUP(B87,入力シート!$A$15:$J$104,3,0)&amp;""</f>
        <v/>
      </c>
      <c r="M87" s="70"/>
      <c r="N87" s="70"/>
      <c r="O87" s="70"/>
      <c r="P87" s="70"/>
      <c r="Q87" s="70"/>
      <c r="R87" s="70"/>
      <c r="S87" s="70"/>
      <c r="T87" s="70"/>
      <c r="U87" s="70"/>
      <c r="V87" s="70"/>
      <c r="W87" s="72" t="str">
        <f>VLOOKUP(B87,入力シート!$A$15:$J$104,4,0)&amp;""</f>
        <v/>
      </c>
      <c r="X87" s="72"/>
      <c r="Y87" s="72"/>
      <c r="Z87" s="72"/>
      <c r="AA87" s="72"/>
      <c r="AB87" s="72"/>
      <c r="AC87" s="72"/>
      <c r="AD87" s="64" t="str">
        <f>VLOOKUP(B87,入力シート!$A$15:$J$104,8,0)&amp;""</f>
        <v/>
      </c>
      <c r="AE87" s="64"/>
      <c r="AF87" s="64"/>
      <c r="AG87" s="64"/>
      <c r="AH87" s="64" t="str">
        <f>VLOOKUP(B87,入力シート!$A$15:$J$104,9,0)&amp;""</f>
        <v/>
      </c>
      <c r="AI87" s="64"/>
      <c r="AJ87" s="64"/>
      <c r="AK87" s="64"/>
      <c r="AL87" s="64" t="str">
        <f>VLOOKUP(B87,入力シート!$A$15:$J$104,10,0)&amp;""</f>
        <v/>
      </c>
      <c r="AM87" s="64"/>
      <c r="AN87" s="64"/>
      <c r="AO87" s="65"/>
    </row>
    <row r="88" spans="2:41" ht="14.25" customHeight="1" x14ac:dyDescent="0.15">
      <c r="B88" s="61"/>
      <c r="C88" s="62"/>
      <c r="D88" s="63"/>
      <c r="E88" s="63"/>
      <c r="F88" s="63"/>
      <c r="G88" s="63"/>
      <c r="H88" s="63"/>
      <c r="I88" s="63"/>
      <c r="J88" s="63"/>
      <c r="K88" s="63"/>
      <c r="L88" s="71"/>
      <c r="M88" s="71"/>
      <c r="N88" s="71"/>
      <c r="O88" s="71"/>
      <c r="P88" s="71"/>
      <c r="Q88" s="71"/>
      <c r="R88" s="71"/>
      <c r="S88" s="71"/>
      <c r="T88" s="71"/>
      <c r="U88" s="71"/>
      <c r="V88" s="71"/>
      <c r="W88" s="73"/>
      <c r="X88" s="73"/>
      <c r="Y88" s="73"/>
      <c r="Z88" s="73"/>
      <c r="AA88" s="73"/>
      <c r="AB88" s="73"/>
      <c r="AC88" s="73"/>
      <c r="AD88" s="66"/>
      <c r="AE88" s="66"/>
      <c r="AF88" s="66"/>
      <c r="AG88" s="66"/>
      <c r="AH88" s="66"/>
      <c r="AI88" s="66"/>
      <c r="AJ88" s="66"/>
      <c r="AK88" s="66"/>
      <c r="AL88" s="66"/>
      <c r="AM88" s="66"/>
      <c r="AN88" s="66"/>
      <c r="AO88" s="67"/>
    </row>
    <row r="89" spans="2:41" ht="14.25" customHeight="1" x14ac:dyDescent="0.15">
      <c r="B89" s="61">
        <v>33</v>
      </c>
      <c r="C89" s="62"/>
      <c r="D89" s="63" t="str">
        <f>VLOOKUP(B89,入力シート!$A$15:$J$104,2,0)&amp;""</f>
        <v/>
      </c>
      <c r="E89" s="63"/>
      <c r="F89" s="63"/>
      <c r="G89" s="63"/>
      <c r="H89" s="63"/>
      <c r="I89" s="63"/>
      <c r="J89" s="63"/>
      <c r="K89" s="63"/>
      <c r="L89" s="70" t="str">
        <f>VLOOKUP(B89,入力シート!$A$15:$J$104,3,0)&amp;""</f>
        <v/>
      </c>
      <c r="M89" s="70"/>
      <c r="N89" s="70"/>
      <c r="O89" s="70"/>
      <c r="P89" s="70"/>
      <c r="Q89" s="70"/>
      <c r="R89" s="70"/>
      <c r="S89" s="70"/>
      <c r="T89" s="70"/>
      <c r="U89" s="70"/>
      <c r="V89" s="70"/>
      <c r="W89" s="72" t="str">
        <f>VLOOKUP(B89,入力シート!$A$15:$J$104,4,0)&amp;""</f>
        <v/>
      </c>
      <c r="X89" s="72"/>
      <c r="Y89" s="72"/>
      <c r="Z89" s="72"/>
      <c r="AA89" s="72"/>
      <c r="AB89" s="72"/>
      <c r="AC89" s="72"/>
      <c r="AD89" s="64" t="str">
        <f>VLOOKUP(B89,入力シート!$A$15:$J$104,8,0)&amp;""</f>
        <v/>
      </c>
      <c r="AE89" s="64"/>
      <c r="AF89" s="64"/>
      <c r="AG89" s="64"/>
      <c r="AH89" s="64" t="str">
        <f>VLOOKUP(B89,入力シート!$A$15:$J$104,9,0)&amp;""</f>
        <v/>
      </c>
      <c r="AI89" s="64"/>
      <c r="AJ89" s="64"/>
      <c r="AK89" s="64"/>
      <c r="AL89" s="64" t="str">
        <f>VLOOKUP(B89,入力シート!$A$15:$J$104,10,0)&amp;""</f>
        <v/>
      </c>
      <c r="AM89" s="64"/>
      <c r="AN89" s="64"/>
      <c r="AO89" s="65"/>
    </row>
    <row r="90" spans="2:41" ht="14.25" customHeight="1" x14ac:dyDescent="0.15">
      <c r="B90" s="61"/>
      <c r="C90" s="62"/>
      <c r="D90" s="63"/>
      <c r="E90" s="63"/>
      <c r="F90" s="63"/>
      <c r="G90" s="63"/>
      <c r="H90" s="63"/>
      <c r="I90" s="63"/>
      <c r="J90" s="63"/>
      <c r="K90" s="63"/>
      <c r="L90" s="71"/>
      <c r="M90" s="71"/>
      <c r="N90" s="71"/>
      <c r="O90" s="71"/>
      <c r="P90" s="71"/>
      <c r="Q90" s="71"/>
      <c r="R90" s="71"/>
      <c r="S90" s="71"/>
      <c r="T90" s="71"/>
      <c r="U90" s="71"/>
      <c r="V90" s="71"/>
      <c r="W90" s="73"/>
      <c r="X90" s="73"/>
      <c r="Y90" s="73"/>
      <c r="Z90" s="73"/>
      <c r="AA90" s="73"/>
      <c r="AB90" s="73"/>
      <c r="AC90" s="73"/>
      <c r="AD90" s="66"/>
      <c r="AE90" s="66"/>
      <c r="AF90" s="66"/>
      <c r="AG90" s="66"/>
      <c r="AH90" s="66"/>
      <c r="AI90" s="66"/>
      <c r="AJ90" s="66"/>
      <c r="AK90" s="66"/>
      <c r="AL90" s="66"/>
      <c r="AM90" s="66"/>
      <c r="AN90" s="66"/>
      <c r="AO90" s="67"/>
    </row>
    <row r="91" spans="2:41" ht="14.25" customHeight="1" x14ac:dyDescent="0.15">
      <c r="B91" s="61">
        <v>34</v>
      </c>
      <c r="C91" s="62"/>
      <c r="D91" s="63" t="str">
        <f>VLOOKUP(B91,入力シート!$A$15:$J$104,2,0)&amp;""</f>
        <v/>
      </c>
      <c r="E91" s="63"/>
      <c r="F91" s="63"/>
      <c r="G91" s="63"/>
      <c r="H91" s="63"/>
      <c r="I91" s="63"/>
      <c r="J91" s="63"/>
      <c r="K91" s="63"/>
      <c r="L91" s="70" t="str">
        <f>VLOOKUP(B91,入力シート!$A$15:$J$104,3,0)&amp;""</f>
        <v/>
      </c>
      <c r="M91" s="70"/>
      <c r="N91" s="70"/>
      <c r="O91" s="70"/>
      <c r="P91" s="70"/>
      <c r="Q91" s="70"/>
      <c r="R91" s="70"/>
      <c r="S91" s="70"/>
      <c r="T91" s="70"/>
      <c r="U91" s="70"/>
      <c r="V91" s="70"/>
      <c r="W91" s="72" t="str">
        <f>VLOOKUP(B91,入力シート!$A$15:$J$104,4,0)&amp;""</f>
        <v/>
      </c>
      <c r="X91" s="72"/>
      <c r="Y91" s="72"/>
      <c r="Z91" s="72"/>
      <c r="AA91" s="72"/>
      <c r="AB91" s="72"/>
      <c r="AC91" s="72"/>
      <c r="AD91" s="64" t="str">
        <f>VLOOKUP(B91,入力シート!$A$15:$J$104,8,0)&amp;""</f>
        <v/>
      </c>
      <c r="AE91" s="64"/>
      <c r="AF91" s="64"/>
      <c r="AG91" s="64"/>
      <c r="AH91" s="64" t="str">
        <f>VLOOKUP(B91,入力シート!$A$15:$J$104,9,0)&amp;""</f>
        <v/>
      </c>
      <c r="AI91" s="64"/>
      <c r="AJ91" s="64"/>
      <c r="AK91" s="64"/>
      <c r="AL91" s="64" t="str">
        <f>VLOOKUP(B91,入力シート!$A$15:$J$104,10,0)&amp;""</f>
        <v/>
      </c>
      <c r="AM91" s="64"/>
      <c r="AN91" s="64"/>
      <c r="AO91" s="65"/>
    </row>
    <row r="92" spans="2:41" ht="14.25" customHeight="1" x14ac:dyDescent="0.15">
      <c r="B92" s="61"/>
      <c r="C92" s="62"/>
      <c r="D92" s="63"/>
      <c r="E92" s="63"/>
      <c r="F92" s="63"/>
      <c r="G92" s="63"/>
      <c r="H92" s="63"/>
      <c r="I92" s="63"/>
      <c r="J92" s="63"/>
      <c r="K92" s="63"/>
      <c r="L92" s="71"/>
      <c r="M92" s="71"/>
      <c r="N92" s="71"/>
      <c r="O92" s="71"/>
      <c r="P92" s="71"/>
      <c r="Q92" s="71"/>
      <c r="R92" s="71"/>
      <c r="S92" s="71"/>
      <c r="T92" s="71"/>
      <c r="U92" s="71"/>
      <c r="V92" s="71"/>
      <c r="W92" s="73"/>
      <c r="X92" s="73"/>
      <c r="Y92" s="73"/>
      <c r="Z92" s="73"/>
      <c r="AA92" s="73"/>
      <c r="AB92" s="73"/>
      <c r="AC92" s="73"/>
      <c r="AD92" s="66"/>
      <c r="AE92" s="66"/>
      <c r="AF92" s="66"/>
      <c r="AG92" s="66"/>
      <c r="AH92" s="66"/>
      <c r="AI92" s="66"/>
      <c r="AJ92" s="66"/>
      <c r="AK92" s="66"/>
      <c r="AL92" s="66"/>
      <c r="AM92" s="66"/>
      <c r="AN92" s="66"/>
      <c r="AO92" s="67"/>
    </row>
    <row r="93" spans="2:41" ht="14.25" customHeight="1" x14ac:dyDescent="0.15">
      <c r="B93" s="61">
        <v>35</v>
      </c>
      <c r="C93" s="62"/>
      <c r="D93" s="63" t="str">
        <f>VLOOKUP(B93,入力シート!$A$15:$J$104,2,0)&amp;""</f>
        <v/>
      </c>
      <c r="E93" s="63"/>
      <c r="F93" s="63"/>
      <c r="G93" s="63"/>
      <c r="H93" s="63"/>
      <c r="I93" s="63"/>
      <c r="J93" s="63"/>
      <c r="K93" s="63"/>
      <c r="L93" s="70" t="str">
        <f>VLOOKUP(B93,入力シート!$A$15:$J$104,3,0)&amp;""</f>
        <v/>
      </c>
      <c r="M93" s="70"/>
      <c r="N93" s="70"/>
      <c r="O93" s="70"/>
      <c r="P93" s="70"/>
      <c r="Q93" s="70"/>
      <c r="R93" s="70"/>
      <c r="S93" s="70"/>
      <c r="T93" s="70"/>
      <c r="U93" s="70"/>
      <c r="V93" s="70"/>
      <c r="W93" s="72" t="str">
        <f>VLOOKUP(B93,入力シート!$A$15:$J$104,4,0)&amp;""</f>
        <v/>
      </c>
      <c r="X93" s="72"/>
      <c r="Y93" s="72"/>
      <c r="Z93" s="72"/>
      <c r="AA93" s="72"/>
      <c r="AB93" s="72"/>
      <c r="AC93" s="72"/>
      <c r="AD93" s="64" t="str">
        <f>VLOOKUP(B93,入力シート!$A$15:$J$104,8,0)&amp;""</f>
        <v/>
      </c>
      <c r="AE93" s="64"/>
      <c r="AF93" s="64"/>
      <c r="AG93" s="64"/>
      <c r="AH93" s="64" t="str">
        <f>VLOOKUP(B93,入力シート!$A$15:$J$104,9,0)&amp;""</f>
        <v/>
      </c>
      <c r="AI93" s="64"/>
      <c r="AJ93" s="64"/>
      <c r="AK93" s="64"/>
      <c r="AL93" s="64" t="str">
        <f>VLOOKUP(B93,入力シート!$A$15:$J$104,10,0)&amp;""</f>
        <v/>
      </c>
      <c r="AM93" s="64"/>
      <c r="AN93" s="64"/>
      <c r="AO93" s="65"/>
    </row>
    <row r="94" spans="2:41" ht="14.25" customHeight="1" x14ac:dyDescent="0.15">
      <c r="B94" s="61"/>
      <c r="C94" s="62"/>
      <c r="D94" s="63"/>
      <c r="E94" s="63"/>
      <c r="F94" s="63"/>
      <c r="G94" s="63"/>
      <c r="H94" s="63"/>
      <c r="I94" s="63"/>
      <c r="J94" s="63"/>
      <c r="K94" s="63"/>
      <c r="L94" s="71"/>
      <c r="M94" s="71"/>
      <c r="N94" s="71"/>
      <c r="O94" s="71"/>
      <c r="P94" s="71"/>
      <c r="Q94" s="71"/>
      <c r="R94" s="71"/>
      <c r="S94" s="71"/>
      <c r="T94" s="71"/>
      <c r="U94" s="71"/>
      <c r="V94" s="71"/>
      <c r="W94" s="73"/>
      <c r="X94" s="73"/>
      <c r="Y94" s="73"/>
      <c r="Z94" s="73"/>
      <c r="AA94" s="73"/>
      <c r="AB94" s="73"/>
      <c r="AC94" s="73"/>
      <c r="AD94" s="66"/>
      <c r="AE94" s="66"/>
      <c r="AF94" s="66"/>
      <c r="AG94" s="66"/>
      <c r="AH94" s="66"/>
      <c r="AI94" s="66"/>
      <c r="AJ94" s="66"/>
      <c r="AK94" s="66"/>
      <c r="AL94" s="66"/>
      <c r="AM94" s="66"/>
      <c r="AN94" s="66"/>
      <c r="AO94" s="67"/>
    </row>
    <row r="95" spans="2:41" ht="14.25" customHeight="1" x14ac:dyDescent="0.15">
      <c r="B95" s="61">
        <v>36</v>
      </c>
      <c r="C95" s="62"/>
      <c r="D95" s="63" t="str">
        <f>VLOOKUP(B95,入力シート!$A$15:$J$104,2,0)&amp;""</f>
        <v/>
      </c>
      <c r="E95" s="63"/>
      <c r="F95" s="63"/>
      <c r="G95" s="63"/>
      <c r="H95" s="63"/>
      <c r="I95" s="63"/>
      <c r="J95" s="63"/>
      <c r="K95" s="63"/>
      <c r="L95" s="70" t="str">
        <f>VLOOKUP(B95,入力シート!$A$15:$J$104,3,0)&amp;""</f>
        <v/>
      </c>
      <c r="M95" s="70"/>
      <c r="N95" s="70"/>
      <c r="O95" s="70"/>
      <c r="P95" s="70"/>
      <c r="Q95" s="70"/>
      <c r="R95" s="70"/>
      <c r="S95" s="70"/>
      <c r="T95" s="70"/>
      <c r="U95" s="70"/>
      <c r="V95" s="70"/>
      <c r="W95" s="72" t="str">
        <f>VLOOKUP(B95,入力シート!$A$15:$J$104,4,0)&amp;""</f>
        <v/>
      </c>
      <c r="X95" s="72"/>
      <c r="Y95" s="72"/>
      <c r="Z95" s="72"/>
      <c r="AA95" s="72"/>
      <c r="AB95" s="72"/>
      <c r="AC95" s="72"/>
      <c r="AD95" s="64" t="str">
        <f>VLOOKUP(B95,入力シート!$A$15:$J$104,8,0)&amp;""</f>
        <v/>
      </c>
      <c r="AE95" s="64"/>
      <c r="AF95" s="64"/>
      <c r="AG95" s="64"/>
      <c r="AH95" s="64" t="str">
        <f>VLOOKUP(B95,入力シート!$A$15:$J$104,9,0)&amp;""</f>
        <v/>
      </c>
      <c r="AI95" s="64"/>
      <c r="AJ95" s="64"/>
      <c r="AK95" s="64"/>
      <c r="AL95" s="64" t="str">
        <f>VLOOKUP(B95,入力シート!$A$15:$J$104,10,0)&amp;""</f>
        <v/>
      </c>
      <c r="AM95" s="64"/>
      <c r="AN95" s="64"/>
      <c r="AO95" s="65"/>
    </row>
    <row r="96" spans="2:41" ht="14.25" customHeight="1" x14ac:dyDescent="0.15">
      <c r="B96" s="61"/>
      <c r="C96" s="62"/>
      <c r="D96" s="63"/>
      <c r="E96" s="63"/>
      <c r="F96" s="63"/>
      <c r="G96" s="63"/>
      <c r="H96" s="63"/>
      <c r="I96" s="63"/>
      <c r="J96" s="63"/>
      <c r="K96" s="63"/>
      <c r="L96" s="71"/>
      <c r="M96" s="71"/>
      <c r="N96" s="71"/>
      <c r="O96" s="71"/>
      <c r="P96" s="71"/>
      <c r="Q96" s="71"/>
      <c r="R96" s="71"/>
      <c r="S96" s="71"/>
      <c r="T96" s="71"/>
      <c r="U96" s="71"/>
      <c r="V96" s="71"/>
      <c r="W96" s="73"/>
      <c r="X96" s="73"/>
      <c r="Y96" s="73"/>
      <c r="Z96" s="73"/>
      <c r="AA96" s="73"/>
      <c r="AB96" s="73"/>
      <c r="AC96" s="73"/>
      <c r="AD96" s="66"/>
      <c r="AE96" s="66"/>
      <c r="AF96" s="66"/>
      <c r="AG96" s="66"/>
      <c r="AH96" s="66"/>
      <c r="AI96" s="66"/>
      <c r="AJ96" s="66"/>
      <c r="AK96" s="66"/>
      <c r="AL96" s="66"/>
      <c r="AM96" s="66"/>
      <c r="AN96" s="66"/>
      <c r="AO96" s="67"/>
    </row>
    <row r="97" spans="2:41" ht="14.25" customHeight="1" x14ac:dyDescent="0.15">
      <c r="B97" s="61">
        <v>37</v>
      </c>
      <c r="C97" s="62"/>
      <c r="D97" s="63" t="str">
        <f>VLOOKUP(B97,入力シート!$A$15:$J$104,2,0)&amp;""</f>
        <v/>
      </c>
      <c r="E97" s="63"/>
      <c r="F97" s="63"/>
      <c r="G97" s="63"/>
      <c r="H97" s="63"/>
      <c r="I97" s="63"/>
      <c r="J97" s="63"/>
      <c r="K97" s="63"/>
      <c r="L97" s="70" t="str">
        <f>VLOOKUP(B97,入力シート!$A$15:$J$104,3,0)&amp;""</f>
        <v/>
      </c>
      <c r="M97" s="70"/>
      <c r="N97" s="70"/>
      <c r="O97" s="70"/>
      <c r="P97" s="70"/>
      <c r="Q97" s="70"/>
      <c r="R97" s="70"/>
      <c r="S97" s="70"/>
      <c r="T97" s="70"/>
      <c r="U97" s="70"/>
      <c r="V97" s="70"/>
      <c r="W97" s="72" t="str">
        <f>VLOOKUP(B97,入力シート!$A$15:$J$104,4,0)&amp;""</f>
        <v/>
      </c>
      <c r="X97" s="72"/>
      <c r="Y97" s="72"/>
      <c r="Z97" s="72"/>
      <c r="AA97" s="72"/>
      <c r="AB97" s="72"/>
      <c r="AC97" s="72"/>
      <c r="AD97" s="64" t="str">
        <f>VLOOKUP(B97,入力シート!$A$15:$J$104,8,0)&amp;""</f>
        <v/>
      </c>
      <c r="AE97" s="64"/>
      <c r="AF97" s="64"/>
      <c r="AG97" s="64"/>
      <c r="AH97" s="64" t="str">
        <f>VLOOKUP(B97,入力シート!$A$15:$J$104,9,0)&amp;""</f>
        <v/>
      </c>
      <c r="AI97" s="64"/>
      <c r="AJ97" s="64"/>
      <c r="AK97" s="64"/>
      <c r="AL97" s="64" t="str">
        <f>VLOOKUP(B97,入力シート!$A$15:$J$104,10,0)&amp;""</f>
        <v/>
      </c>
      <c r="AM97" s="64"/>
      <c r="AN97" s="64"/>
      <c r="AO97" s="65"/>
    </row>
    <row r="98" spans="2:41" ht="14.25" customHeight="1" x14ac:dyDescent="0.15">
      <c r="B98" s="61"/>
      <c r="C98" s="62"/>
      <c r="D98" s="63"/>
      <c r="E98" s="63"/>
      <c r="F98" s="63"/>
      <c r="G98" s="63"/>
      <c r="H98" s="63"/>
      <c r="I98" s="63"/>
      <c r="J98" s="63"/>
      <c r="K98" s="63"/>
      <c r="L98" s="71"/>
      <c r="M98" s="71"/>
      <c r="N98" s="71"/>
      <c r="O98" s="71"/>
      <c r="P98" s="71"/>
      <c r="Q98" s="71"/>
      <c r="R98" s="71"/>
      <c r="S98" s="71"/>
      <c r="T98" s="71"/>
      <c r="U98" s="71"/>
      <c r="V98" s="71"/>
      <c r="W98" s="73"/>
      <c r="X98" s="73"/>
      <c r="Y98" s="73"/>
      <c r="Z98" s="73"/>
      <c r="AA98" s="73"/>
      <c r="AB98" s="73"/>
      <c r="AC98" s="73"/>
      <c r="AD98" s="66"/>
      <c r="AE98" s="66"/>
      <c r="AF98" s="66"/>
      <c r="AG98" s="66"/>
      <c r="AH98" s="66"/>
      <c r="AI98" s="66"/>
      <c r="AJ98" s="66"/>
      <c r="AK98" s="66"/>
      <c r="AL98" s="66"/>
      <c r="AM98" s="66"/>
      <c r="AN98" s="66"/>
      <c r="AO98" s="67"/>
    </row>
    <row r="99" spans="2:41" ht="14.25" customHeight="1" x14ac:dyDescent="0.15">
      <c r="B99" s="61">
        <v>38</v>
      </c>
      <c r="C99" s="62"/>
      <c r="D99" s="63" t="str">
        <f>VLOOKUP(B99,入力シート!$A$15:$J$104,2,0)&amp;""</f>
        <v/>
      </c>
      <c r="E99" s="63"/>
      <c r="F99" s="63"/>
      <c r="G99" s="63"/>
      <c r="H99" s="63"/>
      <c r="I99" s="63"/>
      <c r="J99" s="63"/>
      <c r="K99" s="63"/>
      <c r="L99" s="70" t="str">
        <f>VLOOKUP(B99,入力シート!$A$15:$J$104,3,0)&amp;""</f>
        <v/>
      </c>
      <c r="M99" s="70"/>
      <c r="N99" s="70"/>
      <c r="O99" s="70"/>
      <c r="P99" s="70"/>
      <c r="Q99" s="70"/>
      <c r="R99" s="70"/>
      <c r="S99" s="70"/>
      <c r="T99" s="70"/>
      <c r="U99" s="70"/>
      <c r="V99" s="70"/>
      <c r="W99" s="72" t="str">
        <f>VLOOKUP(B99,入力シート!$A$15:$J$104,4,0)&amp;""</f>
        <v/>
      </c>
      <c r="X99" s="72"/>
      <c r="Y99" s="72"/>
      <c r="Z99" s="72"/>
      <c r="AA99" s="72"/>
      <c r="AB99" s="72"/>
      <c r="AC99" s="72"/>
      <c r="AD99" s="64" t="str">
        <f>VLOOKUP(B99,入力シート!$A$15:$J$104,8,0)&amp;""</f>
        <v/>
      </c>
      <c r="AE99" s="64"/>
      <c r="AF99" s="64"/>
      <c r="AG99" s="64"/>
      <c r="AH99" s="64" t="str">
        <f>VLOOKUP(B99,入力シート!$A$15:$J$104,9,0)&amp;""</f>
        <v/>
      </c>
      <c r="AI99" s="64"/>
      <c r="AJ99" s="64"/>
      <c r="AK99" s="64"/>
      <c r="AL99" s="64" t="str">
        <f>VLOOKUP(B99,入力シート!$A$15:$J$104,10,0)&amp;""</f>
        <v/>
      </c>
      <c r="AM99" s="64"/>
      <c r="AN99" s="64"/>
      <c r="AO99" s="65"/>
    </row>
    <row r="100" spans="2:41" ht="14.25" customHeight="1" x14ac:dyDescent="0.15">
      <c r="B100" s="61"/>
      <c r="C100" s="62"/>
      <c r="D100" s="63"/>
      <c r="E100" s="63"/>
      <c r="F100" s="63"/>
      <c r="G100" s="63"/>
      <c r="H100" s="63"/>
      <c r="I100" s="63"/>
      <c r="J100" s="63"/>
      <c r="K100" s="63"/>
      <c r="L100" s="71"/>
      <c r="M100" s="71"/>
      <c r="N100" s="71"/>
      <c r="O100" s="71"/>
      <c r="P100" s="71"/>
      <c r="Q100" s="71"/>
      <c r="R100" s="71"/>
      <c r="S100" s="71"/>
      <c r="T100" s="71"/>
      <c r="U100" s="71"/>
      <c r="V100" s="71"/>
      <c r="W100" s="73"/>
      <c r="X100" s="73"/>
      <c r="Y100" s="73"/>
      <c r="Z100" s="73"/>
      <c r="AA100" s="73"/>
      <c r="AB100" s="73"/>
      <c r="AC100" s="73"/>
      <c r="AD100" s="66"/>
      <c r="AE100" s="66"/>
      <c r="AF100" s="66"/>
      <c r="AG100" s="66"/>
      <c r="AH100" s="66"/>
      <c r="AI100" s="66"/>
      <c r="AJ100" s="66"/>
      <c r="AK100" s="66"/>
      <c r="AL100" s="66"/>
      <c r="AM100" s="66"/>
      <c r="AN100" s="66"/>
      <c r="AO100" s="67"/>
    </row>
    <row r="101" spans="2:41" ht="14.25" customHeight="1" x14ac:dyDescent="0.15">
      <c r="B101" s="61">
        <v>39</v>
      </c>
      <c r="C101" s="62"/>
      <c r="D101" s="63" t="str">
        <f>VLOOKUP(B101,入力シート!$A$15:$J$104,2,0)&amp;""</f>
        <v/>
      </c>
      <c r="E101" s="63"/>
      <c r="F101" s="63"/>
      <c r="G101" s="63"/>
      <c r="H101" s="63"/>
      <c r="I101" s="63"/>
      <c r="J101" s="63"/>
      <c r="K101" s="63"/>
      <c r="L101" s="70" t="str">
        <f>VLOOKUP(B101,入力シート!$A$15:$J$104,3,0)&amp;""</f>
        <v/>
      </c>
      <c r="M101" s="70"/>
      <c r="N101" s="70"/>
      <c r="O101" s="70"/>
      <c r="P101" s="70"/>
      <c r="Q101" s="70"/>
      <c r="R101" s="70"/>
      <c r="S101" s="70"/>
      <c r="T101" s="70"/>
      <c r="U101" s="70"/>
      <c r="V101" s="70"/>
      <c r="W101" s="72" t="str">
        <f>VLOOKUP(B101,入力シート!$A$15:$J$104,4,0)&amp;""</f>
        <v/>
      </c>
      <c r="X101" s="72"/>
      <c r="Y101" s="72"/>
      <c r="Z101" s="72"/>
      <c r="AA101" s="72"/>
      <c r="AB101" s="72"/>
      <c r="AC101" s="72"/>
      <c r="AD101" s="64" t="str">
        <f>VLOOKUP(B101,入力シート!$A$15:$J$104,8,0)&amp;""</f>
        <v/>
      </c>
      <c r="AE101" s="64"/>
      <c r="AF101" s="64"/>
      <c r="AG101" s="64"/>
      <c r="AH101" s="64" t="str">
        <f>VLOOKUP(B101,入力シート!$A$15:$J$104,9,0)&amp;""</f>
        <v/>
      </c>
      <c r="AI101" s="64"/>
      <c r="AJ101" s="64"/>
      <c r="AK101" s="64"/>
      <c r="AL101" s="64" t="str">
        <f>VLOOKUP(B101,入力シート!$A$15:$J$104,10,0)&amp;""</f>
        <v/>
      </c>
      <c r="AM101" s="64"/>
      <c r="AN101" s="64"/>
      <c r="AO101" s="65"/>
    </row>
    <row r="102" spans="2:41" ht="14.25" customHeight="1" x14ac:dyDescent="0.15">
      <c r="B102" s="61"/>
      <c r="C102" s="62"/>
      <c r="D102" s="63"/>
      <c r="E102" s="63"/>
      <c r="F102" s="63"/>
      <c r="G102" s="63"/>
      <c r="H102" s="63"/>
      <c r="I102" s="63"/>
      <c r="J102" s="63"/>
      <c r="K102" s="63"/>
      <c r="L102" s="71"/>
      <c r="M102" s="71"/>
      <c r="N102" s="71"/>
      <c r="O102" s="71"/>
      <c r="P102" s="71"/>
      <c r="Q102" s="71"/>
      <c r="R102" s="71"/>
      <c r="S102" s="71"/>
      <c r="T102" s="71"/>
      <c r="U102" s="71"/>
      <c r="V102" s="71"/>
      <c r="W102" s="73"/>
      <c r="X102" s="73"/>
      <c r="Y102" s="73"/>
      <c r="Z102" s="73"/>
      <c r="AA102" s="73"/>
      <c r="AB102" s="73"/>
      <c r="AC102" s="73"/>
      <c r="AD102" s="66"/>
      <c r="AE102" s="66"/>
      <c r="AF102" s="66"/>
      <c r="AG102" s="66"/>
      <c r="AH102" s="66"/>
      <c r="AI102" s="66"/>
      <c r="AJ102" s="66"/>
      <c r="AK102" s="66"/>
      <c r="AL102" s="66"/>
      <c r="AM102" s="66"/>
      <c r="AN102" s="66"/>
      <c r="AO102" s="67"/>
    </row>
    <row r="103" spans="2:41" ht="14.25" customHeight="1" x14ac:dyDescent="0.15">
      <c r="B103" s="61">
        <v>40</v>
      </c>
      <c r="C103" s="62"/>
      <c r="D103" s="63" t="str">
        <f>VLOOKUP(B103,入力シート!$A$15:$J$104,2,0)&amp;""</f>
        <v/>
      </c>
      <c r="E103" s="63"/>
      <c r="F103" s="63"/>
      <c r="G103" s="63"/>
      <c r="H103" s="63"/>
      <c r="I103" s="63"/>
      <c r="J103" s="63"/>
      <c r="K103" s="63"/>
      <c r="L103" s="70" t="str">
        <f>VLOOKUP(B103,入力シート!$A$15:$J$104,3,0)&amp;""</f>
        <v/>
      </c>
      <c r="M103" s="70"/>
      <c r="N103" s="70"/>
      <c r="O103" s="70"/>
      <c r="P103" s="70"/>
      <c r="Q103" s="70"/>
      <c r="R103" s="70"/>
      <c r="S103" s="70"/>
      <c r="T103" s="70"/>
      <c r="U103" s="70"/>
      <c r="V103" s="70"/>
      <c r="W103" s="72" t="str">
        <f>VLOOKUP(B103,入力シート!$A$15:$J$104,4,0)&amp;""</f>
        <v/>
      </c>
      <c r="X103" s="72"/>
      <c r="Y103" s="72"/>
      <c r="Z103" s="72"/>
      <c r="AA103" s="72"/>
      <c r="AB103" s="72"/>
      <c r="AC103" s="72"/>
      <c r="AD103" s="64" t="str">
        <f>VLOOKUP(B103,入力シート!$A$15:$J$104,8,0)&amp;""</f>
        <v/>
      </c>
      <c r="AE103" s="64"/>
      <c r="AF103" s="64"/>
      <c r="AG103" s="64"/>
      <c r="AH103" s="64" t="str">
        <f>VLOOKUP(B103,入力シート!$A$15:$J$104,9,0)&amp;""</f>
        <v/>
      </c>
      <c r="AI103" s="64"/>
      <c r="AJ103" s="64"/>
      <c r="AK103" s="64"/>
      <c r="AL103" s="64" t="str">
        <f>VLOOKUP(B103,入力シート!$A$15:$J$104,10,0)&amp;""</f>
        <v/>
      </c>
      <c r="AM103" s="64"/>
      <c r="AN103" s="64"/>
      <c r="AO103" s="65"/>
    </row>
    <row r="104" spans="2:41" ht="14.25" customHeight="1" x14ac:dyDescent="0.15">
      <c r="B104" s="61"/>
      <c r="C104" s="62"/>
      <c r="D104" s="63"/>
      <c r="E104" s="63"/>
      <c r="F104" s="63"/>
      <c r="G104" s="63"/>
      <c r="H104" s="63"/>
      <c r="I104" s="63"/>
      <c r="J104" s="63"/>
      <c r="K104" s="63"/>
      <c r="L104" s="71"/>
      <c r="M104" s="71"/>
      <c r="N104" s="71"/>
      <c r="O104" s="71"/>
      <c r="P104" s="71"/>
      <c r="Q104" s="71"/>
      <c r="R104" s="71"/>
      <c r="S104" s="71"/>
      <c r="T104" s="71"/>
      <c r="U104" s="71"/>
      <c r="V104" s="71"/>
      <c r="W104" s="73"/>
      <c r="X104" s="73"/>
      <c r="Y104" s="73"/>
      <c r="Z104" s="73"/>
      <c r="AA104" s="73"/>
      <c r="AB104" s="73"/>
      <c r="AC104" s="73"/>
      <c r="AD104" s="66"/>
      <c r="AE104" s="66"/>
      <c r="AF104" s="66"/>
      <c r="AG104" s="66"/>
      <c r="AH104" s="66"/>
      <c r="AI104" s="66"/>
      <c r="AJ104" s="66"/>
      <c r="AK104" s="66"/>
      <c r="AL104" s="66"/>
      <c r="AM104" s="66"/>
      <c r="AN104" s="66"/>
      <c r="AO104" s="67"/>
    </row>
    <row r="105" spans="2:41" ht="14.25" customHeight="1" x14ac:dyDescent="0.15">
      <c r="B105" s="61">
        <v>41</v>
      </c>
      <c r="C105" s="62"/>
      <c r="D105" s="63" t="str">
        <f>VLOOKUP(B105,入力シート!$A$15:$J$104,2,0)&amp;""</f>
        <v/>
      </c>
      <c r="E105" s="63"/>
      <c r="F105" s="63"/>
      <c r="G105" s="63"/>
      <c r="H105" s="63"/>
      <c r="I105" s="63"/>
      <c r="J105" s="63"/>
      <c r="K105" s="63"/>
      <c r="L105" s="70" t="str">
        <f>VLOOKUP(B105,入力シート!$A$15:$J$104,3,0)&amp;""</f>
        <v/>
      </c>
      <c r="M105" s="70"/>
      <c r="N105" s="70"/>
      <c r="O105" s="70"/>
      <c r="P105" s="70"/>
      <c r="Q105" s="70"/>
      <c r="R105" s="70"/>
      <c r="S105" s="70"/>
      <c r="T105" s="70"/>
      <c r="U105" s="70"/>
      <c r="V105" s="70"/>
      <c r="W105" s="72" t="str">
        <f>VLOOKUP(B105,入力シート!$A$15:$J$104,4,0)&amp;""</f>
        <v/>
      </c>
      <c r="X105" s="72"/>
      <c r="Y105" s="72"/>
      <c r="Z105" s="72"/>
      <c r="AA105" s="72"/>
      <c r="AB105" s="72"/>
      <c r="AC105" s="72"/>
      <c r="AD105" s="64" t="str">
        <f>VLOOKUP(B105,入力シート!$A$15:$J$104,8,0)&amp;""</f>
        <v/>
      </c>
      <c r="AE105" s="64"/>
      <c r="AF105" s="64"/>
      <c r="AG105" s="64"/>
      <c r="AH105" s="64" t="str">
        <f>VLOOKUP(B105,入力シート!$A$15:$J$104,9,0)&amp;""</f>
        <v/>
      </c>
      <c r="AI105" s="64"/>
      <c r="AJ105" s="64"/>
      <c r="AK105" s="64"/>
      <c r="AL105" s="64" t="str">
        <f>VLOOKUP(B105,入力シート!$A$15:$J$104,10,0)&amp;""</f>
        <v/>
      </c>
      <c r="AM105" s="64"/>
      <c r="AN105" s="64"/>
      <c r="AO105" s="65"/>
    </row>
    <row r="106" spans="2:41" ht="14.25" customHeight="1" x14ac:dyDescent="0.15">
      <c r="B106" s="61"/>
      <c r="C106" s="62"/>
      <c r="D106" s="63"/>
      <c r="E106" s="63"/>
      <c r="F106" s="63"/>
      <c r="G106" s="63"/>
      <c r="H106" s="63"/>
      <c r="I106" s="63"/>
      <c r="J106" s="63"/>
      <c r="K106" s="63"/>
      <c r="L106" s="71"/>
      <c r="M106" s="71"/>
      <c r="N106" s="71"/>
      <c r="O106" s="71"/>
      <c r="P106" s="71"/>
      <c r="Q106" s="71"/>
      <c r="R106" s="71"/>
      <c r="S106" s="71"/>
      <c r="T106" s="71"/>
      <c r="U106" s="71"/>
      <c r="V106" s="71"/>
      <c r="W106" s="73"/>
      <c r="X106" s="73"/>
      <c r="Y106" s="73"/>
      <c r="Z106" s="73"/>
      <c r="AA106" s="73"/>
      <c r="AB106" s="73"/>
      <c r="AC106" s="73"/>
      <c r="AD106" s="66"/>
      <c r="AE106" s="66"/>
      <c r="AF106" s="66"/>
      <c r="AG106" s="66"/>
      <c r="AH106" s="66"/>
      <c r="AI106" s="66"/>
      <c r="AJ106" s="66"/>
      <c r="AK106" s="66"/>
      <c r="AL106" s="66"/>
      <c r="AM106" s="66"/>
      <c r="AN106" s="66"/>
      <c r="AO106" s="67"/>
    </row>
    <row r="107" spans="2:41" ht="14.25" customHeight="1" x14ac:dyDescent="0.15">
      <c r="B107" s="61">
        <v>42</v>
      </c>
      <c r="C107" s="62"/>
      <c r="D107" s="63" t="str">
        <f>VLOOKUP(B107,入力シート!$A$15:$J$104,2,0)&amp;""</f>
        <v/>
      </c>
      <c r="E107" s="63"/>
      <c r="F107" s="63"/>
      <c r="G107" s="63"/>
      <c r="H107" s="63"/>
      <c r="I107" s="63"/>
      <c r="J107" s="63"/>
      <c r="K107" s="63"/>
      <c r="L107" s="70" t="str">
        <f>VLOOKUP(B107,入力シート!$A$15:$J$104,3,0)&amp;""</f>
        <v/>
      </c>
      <c r="M107" s="70"/>
      <c r="N107" s="70"/>
      <c r="O107" s="70"/>
      <c r="P107" s="70"/>
      <c r="Q107" s="70"/>
      <c r="R107" s="70"/>
      <c r="S107" s="70"/>
      <c r="T107" s="70"/>
      <c r="U107" s="70"/>
      <c r="V107" s="70"/>
      <c r="W107" s="72" t="str">
        <f>VLOOKUP(B107,入力シート!$A$15:$J$104,4,0)&amp;""</f>
        <v/>
      </c>
      <c r="X107" s="72"/>
      <c r="Y107" s="72"/>
      <c r="Z107" s="72"/>
      <c r="AA107" s="72"/>
      <c r="AB107" s="72"/>
      <c r="AC107" s="72"/>
      <c r="AD107" s="64" t="str">
        <f>VLOOKUP(B107,入力シート!$A$15:$J$104,8,0)&amp;""</f>
        <v/>
      </c>
      <c r="AE107" s="64"/>
      <c r="AF107" s="64"/>
      <c r="AG107" s="64"/>
      <c r="AH107" s="64" t="str">
        <f>VLOOKUP(B107,入力シート!$A$15:$J$104,9,0)&amp;""</f>
        <v/>
      </c>
      <c r="AI107" s="64"/>
      <c r="AJ107" s="64"/>
      <c r="AK107" s="64"/>
      <c r="AL107" s="64" t="str">
        <f>VLOOKUP(B107,入力シート!$A$15:$J$104,10,0)&amp;""</f>
        <v/>
      </c>
      <c r="AM107" s="64"/>
      <c r="AN107" s="64"/>
      <c r="AO107" s="65"/>
    </row>
    <row r="108" spans="2:41" ht="14.25" customHeight="1" x14ac:dyDescent="0.15">
      <c r="B108" s="61"/>
      <c r="C108" s="62"/>
      <c r="D108" s="63"/>
      <c r="E108" s="63"/>
      <c r="F108" s="63"/>
      <c r="G108" s="63"/>
      <c r="H108" s="63"/>
      <c r="I108" s="63"/>
      <c r="J108" s="63"/>
      <c r="K108" s="63"/>
      <c r="L108" s="71"/>
      <c r="M108" s="71"/>
      <c r="N108" s="71"/>
      <c r="O108" s="71"/>
      <c r="P108" s="71"/>
      <c r="Q108" s="71"/>
      <c r="R108" s="71"/>
      <c r="S108" s="71"/>
      <c r="T108" s="71"/>
      <c r="U108" s="71"/>
      <c r="V108" s="71"/>
      <c r="W108" s="73"/>
      <c r="X108" s="73"/>
      <c r="Y108" s="73"/>
      <c r="Z108" s="73"/>
      <c r="AA108" s="73"/>
      <c r="AB108" s="73"/>
      <c r="AC108" s="73"/>
      <c r="AD108" s="66"/>
      <c r="AE108" s="66"/>
      <c r="AF108" s="66"/>
      <c r="AG108" s="66"/>
      <c r="AH108" s="66"/>
      <c r="AI108" s="66"/>
      <c r="AJ108" s="66"/>
      <c r="AK108" s="66"/>
      <c r="AL108" s="66"/>
      <c r="AM108" s="66"/>
      <c r="AN108" s="66"/>
      <c r="AO108" s="67"/>
    </row>
    <row r="109" spans="2:41" ht="14.25" customHeight="1" x14ac:dyDescent="0.15">
      <c r="B109" s="61">
        <v>43</v>
      </c>
      <c r="C109" s="62"/>
      <c r="D109" s="63" t="str">
        <f>VLOOKUP(B109,入力シート!$A$15:$J$104,2,0)&amp;""</f>
        <v/>
      </c>
      <c r="E109" s="63"/>
      <c r="F109" s="63"/>
      <c r="G109" s="63"/>
      <c r="H109" s="63"/>
      <c r="I109" s="63"/>
      <c r="J109" s="63"/>
      <c r="K109" s="63"/>
      <c r="L109" s="70" t="str">
        <f>VLOOKUP(B109,入力シート!$A$15:$J$104,3,0)&amp;""</f>
        <v/>
      </c>
      <c r="M109" s="70"/>
      <c r="N109" s="70"/>
      <c r="O109" s="70"/>
      <c r="P109" s="70"/>
      <c r="Q109" s="70"/>
      <c r="R109" s="70"/>
      <c r="S109" s="70"/>
      <c r="T109" s="70"/>
      <c r="U109" s="70"/>
      <c r="V109" s="70"/>
      <c r="W109" s="72" t="str">
        <f>VLOOKUP(B109,入力シート!$A$15:$J$104,4,0)&amp;""</f>
        <v/>
      </c>
      <c r="X109" s="72"/>
      <c r="Y109" s="72"/>
      <c r="Z109" s="72"/>
      <c r="AA109" s="72"/>
      <c r="AB109" s="72"/>
      <c r="AC109" s="72"/>
      <c r="AD109" s="64" t="str">
        <f>VLOOKUP(B109,入力シート!$A$15:$J$104,8,0)&amp;""</f>
        <v/>
      </c>
      <c r="AE109" s="64"/>
      <c r="AF109" s="64"/>
      <c r="AG109" s="64"/>
      <c r="AH109" s="64" t="str">
        <f>VLOOKUP(B109,入力シート!$A$15:$J$104,9,0)&amp;""</f>
        <v/>
      </c>
      <c r="AI109" s="64"/>
      <c r="AJ109" s="64"/>
      <c r="AK109" s="64"/>
      <c r="AL109" s="64" t="str">
        <f>VLOOKUP(B109,入力シート!$A$15:$J$104,10,0)&amp;""</f>
        <v/>
      </c>
      <c r="AM109" s="64"/>
      <c r="AN109" s="64"/>
      <c r="AO109" s="65"/>
    </row>
    <row r="110" spans="2:41" ht="14.25" customHeight="1" x14ac:dyDescent="0.15">
      <c r="B110" s="61"/>
      <c r="C110" s="62"/>
      <c r="D110" s="63"/>
      <c r="E110" s="63"/>
      <c r="F110" s="63"/>
      <c r="G110" s="63"/>
      <c r="H110" s="63"/>
      <c r="I110" s="63"/>
      <c r="J110" s="63"/>
      <c r="K110" s="63"/>
      <c r="L110" s="71"/>
      <c r="M110" s="71"/>
      <c r="N110" s="71"/>
      <c r="O110" s="71"/>
      <c r="P110" s="71"/>
      <c r="Q110" s="71"/>
      <c r="R110" s="71"/>
      <c r="S110" s="71"/>
      <c r="T110" s="71"/>
      <c r="U110" s="71"/>
      <c r="V110" s="71"/>
      <c r="W110" s="73"/>
      <c r="X110" s="73"/>
      <c r="Y110" s="73"/>
      <c r="Z110" s="73"/>
      <c r="AA110" s="73"/>
      <c r="AB110" s="73"/>
      <c r="AC110" s="73"/>
      <c r="AD110" s="66"/>
      <c r="AE110" s="66"/>
      <c r="AF110" s="66"/>
      <c r="AG110" s="66"/>
      <c r="AH110" s="66"/>
      <c r="AI110" s="66"/>
      <c r="AJ110" s="66"/>
      <c r="AK110" s="66"/>
      <c r="AL110" s="66"/>
      <c r="AM110" s="66"/>
      <c r="AN110" s="66"/>
      <c r="AO110" s="67"/>
    </row>
    <row r="111" spans="2:41" ht="14.25" customHeight="1" x14ac:dyDescent="0.15">
      <c r="B111" s="61">
        <v>44</v>
      </c>
      <c r="C111" s="62"/>
      <c r="D111" s="63" t="str">
        <f>VLOOKUP(B111,入力シート!$A$15:$J$104,2,0)&amp;""</f>
        <v/>
      </c>
      <c r="E111" s="63"/>
      <c r="F111" s="63"/>
      <c r="G111" s="63"/>
      <c r="H111" s="63"/>
      <c r="I111" s="63"/>
      <c r="J111" s="63"/>
      <c r="K111" s="63"/>
      <c r="L111" s="70" t="str">
        <f>VLOOKUP(B111,入力シート!$A$15:$J$104,3,0)&amp;""</f>
        <v/>
      </c>
      <c r="M111" s="70"/>
      <c r="N111" s="70"/>
      <c r="O111" s="70"/>
      <c r="P111" s="70"/>
      <c r="Q111" s="70"/>
      <c r="R111" s="70"/>
      <c r="S111" s="70"/>
      <c r="T111" s="70"/>
      <c r="U111" s="70"/>
      <c r="V111" s="70"/>
      <c r="W111" s="72" t="str">
        <f>VLOOKUP(B111,入力シート!$A$15:$J$104,4,0)&amp;""</f>
        <v/>
      </c>
      <c r="X111" s="72"/>
      <c r="Y111" s="72"/>
      <c r="Z111" s="72"/>
      <c r="AA111" s="72"/>
      <c r="AB111" s="72"/>
      <c r="AC111" s="72"/>
      <c r="AD111" s="64" t="str">
        <f>VLOOKUP(B111,入力シート!$A$15:$J$104,8,0)&amp;""</f>
        <v/>
      </c>
      <c r="AE111" s="64"/>
      <c r="AF111" s="64"/>
      <c r="AG111" s="64"/>
      <c r="AH111" s="64" t="str">
        <f>VLOOKUP(B111,入力シート!$A$15:$J$104,9,0)&amp;""</f>
        <v/>
      </c>
      <c r="AI111" s="64"/>
      <c r="AJ111" s="64"/>
      <c r="AK111" s="64"/>
      <c r="AL111" s="64" t="str">
        <f>VLOOKUP(B111,入力シート!$A$15:$J$104,10,0)&amp;""</f>
        <v/>
      </c>
      <c r="AM111" s="64"/>
      <c r="AN111" s="64"/>
      <c r="AO111" s="65"/>
    </row>
    <row r="112" spans="2:41" ht="14.25" customHeight="1" x14ac:dyDescent="0.15">
      <c r="B112" s="61"/>
      <c r="C112" s="62"/>
      <c r="D112" s="63"/>
      <c r="E112" s="63"/>
      <c r="F112" s="63"/>
      <c r="G112" s="63"/>
      <c r="H112" s="63"/>
      <c r="I112" s="63"/>
      <c r="J112" s="63"/>
      <c r="K112" s="63"/>
      <c r="L112" s="71"/>
      <c r="M112" s="71"/>
      <c r="N112" s="71"/>
      <c r="O112" s="71"/>
      <c r="P112" s="71"/>
      <c r="Q112" s="71"/>
      <c r="R112" s="71"/>
      <c r="S112" s="71"/>
      <c r="T112" s="71"/>
      <c r="U112" s="71"/>
      <c r="V112" s="71"/>
      <c r="W112" s="73"/>
      <c r="X112" s="73"/>
      <c r="Y112" s="73"/>
      <c r="Z112" s="73"/>
      <c r="AA112" s="73"/>
      <c r="AB112" s="73"/>
      <c r="AC112" s="73"/>
      <c r="AD112" s="66"/>
      <c r="AE112" s="66"/>
      <c r="AF112" s="66"/>
      <c r="AG112" s="66"/>
      <c r="AH112" s="66"/>
      <c r="AI112" s="66"/>
      <c r="AJ112" s="66"/>
      <c r="AK112" s="66"/>
      <c r="AL112" s="66"/>
      <c r="AM112" s="66"/>
      <c r="AN112" s="66"/>
      <c r="AO112" s="67"/>
    </row>
    <row r="113" spans="2:41" ht="14.25" customHeight="1" x14ac:dyDescent="0.15">
      <c r="B113" s="61">
        <v>45</v>
      </c>
      <c r="C113" s="62"/>
      <c r="D113" s="63" t="str">
        <f>VLOOKUP(B113,入力シート!$A$15:$J$104,2,0)&amp;""</f>
        <v/>
      </c>
      <c r="E113" s="63"/>
      <c r="F113" s="63"/>
      <c r="G113" s="63"/>
      <c r="H113" s="63"/>
      <c r="I113" s="63"/>
      <c r="J113" s="63"/>
      <c r="K113" s="63"/>
      <c r="L113" s="70" t="str">
        <f>VLOOKUP(B113,入力シート!$A$15:$J$104,3,0)&amp;""</f>
        <v/>
      </c>
      <c r="M113" s="70"/>
      <c r="N113" s="70"/>
      <c r="O113" s="70"/>
      <c r="P113" s="70"/>
      <c r="Q113" s="70"/>
      <c r="R113" s="70"/>
      <c r="S113" s="70"/>
      <c r="T113" s="70"/>
      <c r="U113" s="70"/>
      <c r="V113" s="70"/>
      <c r="W113" s="72" t="str">
        <f>VLOOKUP(B113,入力シート!$A$15:$J$104,4,0)&amp;""</f>
        <v/>
      </c>
      <c r="X113" s="72"/>
      <c r="Y113" s="72"/>
      <c r="Z113" s="72"/>
      <c r="AA113" s="72"/>
      <c r="AB113" s="72"/>
      <c r="AC113" s="72"/>
      <c r="AD113" s="64" t="str">
        <f>VLOOKUP(B113,入力シート!$A$15:$J$104,8,0)&amp;""</f>
        <v/>
      </c>
      <c r="AE113" s="64"/>
      <c r="AF113" s="64"/>
      <c r="AG113" s="64"/>
      <c r="AH113" s="64" t="str">
        <f>VLOOKUP(B113,入力シート!$A$15:$J$104,9,0)&amp;""</f>
        <v/>
      </c>
      <c r="AI113" s="64"/>
      <c r="AJ113" s="64"/>
      <c r="AK113" s="64"/>
      <c r="AL113" s="64" t="str">
        <f>VLOOKUP(B113,入力シート!$A$15:$J$104,10,0)&amp;""</f>
        <v/>
      </c>
      <c r="AM113" s="64"/>
      <c r="AN113" s="64"/>
      <c r="AO113" s="65"/>
    </row>
    <row r="114" spans="2:41" ht="14.25" customHeight="1" x14ac:dyDescent="0.15">
      <c r="B114" s="61"/>
      <c r="C114" s="62"/>
      <c r="D114" s="63"/>
      <c r="E114" s="63"/>
      <c r="F114" s="63"/>
      <c r="G114" s="63"/>
      <c r="H114" s="63"/>
      <c r="I114" s="63"/>
      <c r="J114" s="63"/>
      <c r="K114" s="63"/>
      <c r="L114" s="71"/>
      <c r="M114" s="71"/>
      <c r="N114" s="71"/>
      <c r="O114" s="71"/>
      <c r="P114" s="71"/>
      <c r="Q114" s="71"/>
      <c r="R114" s="71"/>
      <c r="S114" s="71"/>
      <c r="T114" s="71"/>
      <c r="U114" s="71"/>
      <c r="V114" s="71"/>
      <c r="W114" s="73"/>
      <c r="X114" s="73"/>
      <c r="Y114" s="73"/>
      <c r="Z114" s="73"/>
      <c r="AA114" s="73"/>
      <c r="AB114" s="73"/>
      <c r="AC114" s="73"/>
      <c r="AD114" s="66"/>
      <c r="AE114" s="66"/>
      <c r="AF114" s="66"/>
      <c r="AG114" s="66"/>
      <c r="AH114" s="66"/>
      <c r="AI114" s="66"/>
      <c r="AJ114" s="66"/>
      <c r="AK114" s="66"/>
      <c r="AL114" s="66"/>
      <c r="AM114" s="66"/>
      <c r="AN114" s="66"/>
      <c r="AO114" s="67"/>
    </row>
    <row r="115" spans="2:41" ht="14.25" customHeight="1" x14ac:dyDescent="0.15">
      <c r="B115" s="61">
        <v>46</v>
      </c>
      <c r="C115" s="62"/>
      <c r="D115" s="63" t="str">
        <f>VLOOKUP(B115,入力シート!$A$15:$J$104,2,0)&amp;""</f>
        <v/>
      </c>
      <c r="E115" s="63"/>
      <c r="F115" s="63"/>
      <c r="G115" s="63"/>
      <c r="H115" s="63"/>
      <c r="I115" s="63"/>
      <c r="J115" s="63"/>
      <c r="K115" s="63"/>
      <c r="L115" s="70" t="str">
        <f>VLOOKUP(B115,入力シート!$A$15:$J$104,3,0)&amp;""</f>
        <v/>
      </c>
      <c r="M115" s="70"/>
      <c r="N115" s="70"/>
      <c r="O115" s="70"/>
      <c r="P115" s="70"/>
      <c r="Q115" s="70"/>
      <c r="R115" s="70"/>
      <c r="S115" s="70"/>
      <c r="T115" s="70"/>
      <c r="U115" s="70"/>
      <c r="V115" s="70"/>
      <c r="W115" s="72" t="str">
        <f>VLOOKUP(B115,入力シート!$A$15:$J$104,4,0)&amp;""</f>
        <v/>
      </c>
      <c r="X115" s="72"/>
      <c r="Y115" s="72"/>
      <c r="Z115" s="72"/>
      <c r="AA115" s="72"/>
      <c r="AB115" s="72"/>
      <c r="AC115" s="72"/>
      <c r="AD115" s="64" t="str">
        <f>VLOOKUP(B115,入力シート!$A$15:$J$104,8,0)&amp;""</f>
        <v/>
      </c>
      <c r="AE115" s="64"/>
      <c r="AF115" s="64"/>
      <c r="AG115" s="64"/>
      <c r="AH115" s="64" t="str">
        <f>VLOOKUP(B115,入力シート!$A$15:$J$104,9,0)&amp;""</f>
        <v/>
      </c>
      <c r="AI115" s="64"/>
      <c r="AJ115" s="64"/>
      <c r="AK115" s="64"/>
      <c r="AL115" s="64" t="str">
        <f>VLOOKUP(B115,入力シート!$A$15:$J$104,10,0)&amp;""</f>
        <v/>
      </c>
      <c r="AM115" s="64"/>
      <c r="AN115" s="64"/>
      <c r="AO115" s="65"/>
    </row>
    <row r="116" spans="2:41" ht="14.25" customHeight="1" x14ac:dyDescent="0.15">
      <c r="B116" s="61"/>
      <c r="C116" s="62"/>
      <c r="D116" s="63"/>
      <c r="E116" s="63"/>
      <c r="F116" s="63"/>
      <c r="G116" s="63"/>
      <c r="H116" s="63"/>
      <c r="I116" s="63"/>
      <c r="J116" s="63"/>
      <c r="K116" s="63"/>
      <c r="L116" s="71"/>
      <c r="M116" s="71"/>
      <c r="N116" s="71"/>
      <c r="O116" s="71"/>
      <c r="P116" s="71"/>
      <c r="Q116" s="71"/>
      <c r="R116" s="71"/>
      <c r="S116" s="71"/>
      <c r="T116" s="71"/>
      <c r="U116" s="71"/>
      <c r="V116" s="71"/>
      <c r="W116" s="73"/>
      <c r="X116" s="73"/>
      <c r="Y116" s="73"/>
      <c r="Z116" s="73"/>
      <c r="AA116" s="73"/>
      <c r="AB116" s="73"/>
      <c r="AC116" s="73"/>
      <c r="AD116" s="66"/>
      <c r="AE116" s="66"/>
      <c r="AF116" s="66"/>
      <c r="AG116" s="66"/>
      <c r="AH116" s="66"/>
      <c r="AI116" s="66"/>
      <c r="AJ116" s="66"/>
      <c r="AK116" s="66"/>
      <c r="AL116" s="66"/>
      <c r="AM116" s="66"/>
      <c r="AN116" s="66"/>
      <c r="AO116" s="67"/>
    </row>
    <row r="117" spans="2:41" ht="14.25" customHeight="1" x14ac:dyDescent="0.15">
      <c r="B117" s="61">
        <v>47</v>
      </c>
      <c r="C117" s="62"/>
      <c r="D117" s="63" t="str">
        <f>VLOOKUP(B117,入力シート!$A$15:$J$104,2,0)&amp;""</f>
        <v/>
      </c>
      <c r="E117" s="63"/>
      <c r="F117" s="63"/>
      <c r="G117" s="63"/>
      <c r="H117" s="63"/>
      <c r="I117" s="63"/>
      <c r="J117" s="63"/>
      <c r="K117" s="63"/>
      <c r="L117" s="70" t="str">
        <f>VLOOKUP(B117,入力シート!$A$15:$J$104,3,0)&amp;""</f>
        <v/>
      </c>
      <c r="M117" s="70"/>
      <c r="N117" s="70"/>
      <c r="O117" s="70"/>
      <c r="P117" s="70"/>
      <c r="Q117" s="70"/>
      <c r="R117" s="70"/>
      <c r="S117" s="70"/>
      <c r="T117" s="70"/>
      <c r="U117" s="70"/>
      <c r="V117" s="70"/>
      <c r="W117" s="72" t="str">
        <f>VLOOKUP(B117,入力シート!$A$15:$J$104,4,0)&amp;""</f>
        <v/>
      </c>
      <c r="X117" s="72"/>
      <c r="Y117" s="72"/>
      <c r="Z117" s="72"/>
      <c r="AA117" s="72"/>
      <c r="AB117" s="72"/>
      <c r="AC117" s="72"/>
      <c r="AD117" s="64" t="str">
        <f>VLOOKUP(B117,入力シート!$A$15:$J$104,8,0)&amp;""</f>
        <v/>
      </c>
      <c r="AE117" s="64"/>
      <c r="AF117" s="64"/>
      <c r="AG117" s="64"/>
      <c r="AH117" s="64" t="str">
        <f>VLOOKUP(B117,入力シート!$A$15:$J$104,9,0)&amp;""</f>
        <v/>
      </c>
      <c r="AI117" s="64"/>
      <c r="AJ117" s="64"/>
      <c r="AK117" s="64"/>
      <c r="AL117" s="64" t="str">
        <f>VLOOKUP(B117,入力シート!$A$15:$J$104,10,0)&amp;""</f>
        <v/>
      </c>
      <c r="AM117" s="64"/>
      <c r="AN117" s="64"/>
      <c r="AO117" s="65"/>
    </row>
    <row r="118" spans="2:41" ht="14.25" customHeight="1" x14ac:dyDescent="0.15">
      <c r="B118" s="61"/>
      <c r="C118" s="62"/>
      <c r="D118" s="63"/>
      <c r="E118" s="63"/>
      <c r="F118" s="63"/>
      <c r="G118" s="63"/>
      <c r="H118" s="63"/>
      <c r="I118" s="63"/>
      <c r="J118" s="63"/>
      <c r="K118" s="63"/>
      <c r="L118" s="71"/>
      <c r="M118" s="71"/>
      <c r="N118" s="71"/>
      <c r="O118" s="71"/>
      <c r="P118" s="71"/>
      <c r="Q118" s="71"/>
      <c r="R118" s="71"/>
      <c r="S118" s="71"/>
      <c r="T118" s="71"/>
      <c r="U118" s="71"/>
      <c r="V118" s="71"/>
      <c r="W118" s="73"/>
      <c r="X118" s="73"/>
      <c r="Y118" s="73"/>
      <c r="Z118" s="73"/>
      <c r="AA118" s="73"/>
      <c r="AB118" s="73"/>
      <c r="AC118" s="73"/>
      <c r="AD118" s="66"/>
      <c r="AE118" s="66"/>
      <c r="AF118" s="66"/>
      <c r="AG118" s="66"/>
      <c r="AH118" s="66"/>
      <c r="AI118" s="66"/>
      <c r="AJ118" s="66"/>
      <c r="AK118" s="66"/>
      <c r="AL118" s="66"/>
      <c r="AM118" s="66"/>
      <c r="AN118" s="66"/>
      <c r="AO118" s="67"/>
    </row>
    <row r="119" spans="2:41" ht="14.25" customHeight="1" x14ac:dyDescent="0.15">
      <c r="B119" s="61">
        <v>48</v>
      </c>
      <c r="C119" s="62"/>
      <c r="D119" s="63" t="str">
        <f>VLOOKUP(B119,入力シート!$A$15:$J$104,2,0)&amp;""</f>
        <v/>
      </c>
      <c r="E119" s="63"/>
      <c r="F119" s="63"/>
      <c r="G119" s="63"/>
      <c r="H119" s="63"/>
      <c r="I119" s="63"/>
      <c r="J119" s="63"/>
      <c r="K119" s="63"/>
      <c r="L119" s="70" t="str">
        <f>VLOOKUP(B119,入力シート!$A$15:$J$104,3,0)&amp;""</f>
        <v/>
      </c>
      <c r="M119" s="70"/>
      <c r="N119" s="70"/>
      <c r="O119" s="70"/>
      <c r="P119" s="70"/>
      <c r="Q119" s="70"/>
      <c r="R119" s="70"/>
      <c r="S119" s="70"/>
      <c r="T119" s="70"/>
      <c r="U119" s="70"/>
      <c r="V119" s="70"/>
      <c r="W119" s="72" t="str">
        <f>VLOOKUP(B119,入力シート!$A$15:$J$104,4,0)&amp;""</f>
        <v/>
      </c>
      <c r="X119" s="72"/>
      <c r="Y119" s="72"/>
      <c r="Z119" s="72"/>
      <c r="AA119" s="72"/>
      <c r="AB119" s="72"/>
      <c r="AC119" s="72"/>
      <c r="AD119" s="64" t="str">
        <f>VLOOKUP(B119,入力シート!$A$15:$J$104,8,0)&amp;""</f>
        <v/>
      </c>
      <c r="AE119" s="64"/>
      <c r="AF119" s="64"/>
      <c r="AG119" s="64"/>
      <c r="AH119" s="64" t="str">
        <f>VLOOKUP(B119,入力シート!$A$15:$J$104,9,0)&amp;""</f>
        <v/>
      </c>
      <c r="AI119" s="64"/>
      <c r="AJ119" s="64"/>
      <c r="AK119" s="64"/>
      <c r="AL119" s="64" t="str">
        <f>VLOOKUP(B119,入力シート!$A$15:$J$104,10,0)&amp;""</f>
        <v/>
      </c>
      <c r="AM119" s="64"/>
      <c r="AN119" s="64"/>
      <c r="AO119" s="65"/>
    </row>
    <row r="120" spans="2:41" ht="14.25" customHeight="1" x14ac:dyDescent="0.15">
      <c r="B120" s="61"/>
      <c r="C120" s="62"/>
      <c r="D120" s="63"/>
      <c r="E120" s="63"/>
      <c r="F120" s="63"/>
      <c r="G120" s="63"/>
      <c r="H120" s="63"/>
      <c r="I120" s="63"/>
      <c r="J120" s="63"/>
      <c r="K120" s="63"/>
      <c r="L120" s="71"/>
      <c r="M120" s="71"/>
      <c r="N120" s="71"/>
      <c r="O120" s="71"/>
      <c r="P120" s="71"/>
      <c r="Q120" s="71"/>
      <c r="R120" s="71"/>
      <c r="S120" s="71"/>
      <c r="T120" s="71"/>
      <c r="U120" s="71"/>
      <c r="V120" s="71"/>
      <c r="W120" s="73"/>
      <c r="X120" s="73"/>
      <c r="Y120" s="73"/>
      <c r="Z120" s="73"/>
      <c r="AA120" s="73"/>
      <c r="AB120" s="73"/>
      <c r="AC120" s="73"/>
      <c r="AD120" s="66"/>
      <c r="AE120" s="66"/>
      <c r="AF120" s="66"/>
      <c r="AG120" s="66"/>
      <c r="AH120" s="66"/>
      <c r="AI120" s="66"/>
      <c r="AJ120" s="66"/>
      <c r="AK120" s="66"/>
      <c r="AL120" s="66"/>
      <c r="AM120" s="66"/>
      <c r="AN120" s="66"/>
      <c r="AO120" s="67"/>
    </row>
    <row r="121" spans="2:41" ht="14.25" customHeight="1" x14ac:dyDescent="0.15">
      <c r="B121" s="61">
        <v>49</v>
      </c>
      <c r="C121" s="62"/>
      <c r="D121" s="63" t="str">
        <f>VLOOKUP(B121,入力シート!$A$15:$J$104,2,0)&amp;""</f>
        <v/>
      </c>
      <c r="E121" s="63"/>
      <c r="F121" s="63"/>
      <c r="G121" s="63"/>
      <c r="H121" s="63"/>
      <c r="I121" s="63"/>
      <c r="J121" s="63"/>
      <c r="K121" s="63"/>
      <c r="L121" s="70" t="str">
        <f>VLOOKUP(B121,入力シート!$A$15:$J$104,3,0)&amp;""</f>
        <v/>
      </c>
      <c r="M121" s="70"/>
      <c r="N121" s="70"/>
      <c r="O121" s="70"/>
      <c r="P121" s="70"/>
      <c r="Q121" s="70"/>
      <c r="R121" s="70"/>
      <c r="S121" s="70"/>
      <c r="T121" s="70"/>
      <c r="U121" s="70"/>
      <c r="V121" s="70"/>
      <c r="W121" s="72" t="str">
        <f>VLOOKUP(B121,入力シート!$A$15:$J$104,4,0)&amp;""</f>
        <v/>
      </c>
      <c r="X121" s="72"/>
      <c r="Y121" s="72"/>
      <c r="Z121" s="72"/>
      <c r="AA121" s="72"/>
      <c r="AB121" s="72"/>
      <c r="AC121" s="72"/>
      <c r="AD121" s="64" t="str">
        <f>VLOOKUP(B121,入力シート!$A$15:$J$104,8,0)&amp;""</f>
        <v/>
      </c>
      <c r="AE121" s="64"/>
      <c r="AF121" s="64"/>
      <c r="AG121" s="64"/>
      <c r="AH121" s="64" t="str">
        <f>VLOOKUP(B121,入力シート!$A$15:$J$104,9,0)&amp;""</f>
        <v/>
      </c>
      <c r="AI121" s="64"/>
      <c r="AJ121" s="64"/>
      <c r="AK121" s="64"/>
      <c r="AL121" s="64" t="str">
        <f>VLOOKUP(B121,入力シート!$A$15:$J$104,10,0)&amp;""</f>
        <v/>
      </c>
      <c r="AM121" s="64"/>
      <c r="AN121" s="64"/>
      <c r="AO121" s="65"/>
    </row>
    <row r="122" spans="2:41" ht="14.25" customHeight="1" x14ac:dyDescent="0.15">
      <c r="B122" s="61"/>
      <c r="C122" s="62"/>
      <c r="D122" s="63"/>
      <c r="E122" s="63"/>
      <c r="F122" s="63"/>
      <c r="G122" s="63"/>
      <c r="H122" s="63"/>
      <c r="I122" s="63"/>
      <c r="J122" s="63"/>
      <c r="K122" s="63"/>
      <c r="L122" s="71"/>
      <c r="M122" s="71"/>
      <c r="N122" s="71"/>
      <c r="O122" s="71"/>
      <c r="P122" s="71"/>
      <c r="Q122" s="71"/>
      <c r="R122" s="71"/>
      <c r="S122" s="71"/>
      <c r="T122" s="71"/>
      <c r="U122" s="71"/>
      <c r="V122" s="71"/>
      <c r="W122" s="73"/>
      <c r="X122" s="73"/>
      <c r="Y122" s="73"/>
      <c r="Z122" s="73"/>
      <c r="AA122" s="73"/>
      <c r="AB122" s="73"/>
      <c r="AC122" s="73"/>
      <c r="AD122" s="66"/>
      <c r="AE122" s="66"/>
      <c r="AF122" s="66"/>
      <c r="AG122" s="66"/>
      <c r="AH122" s="66"/>
      <c r="AI122" s="66"/>
      <c r="AJ122" s="66"/>
      <c r="AK122" s="66"/>
      <c r="AL122" s="66"/>
      <c r="AM122" s="66"/>
      <c r="AN122" s="66"/>
      <c r="AO122" s="67"/>
    </row>
    <row r="123" spans="2:41" ht="14.25" customHeight="1" x14ac:dyDescent="0.15">
      <c r="B123" s="61">
        <v>50</v>
      </c>
      <c r="C123" s="62"/>
      <c r="D123" s="63" t="str">
        <f>VLOOKUP(B123,入力シート!$A$15:$J$104,2,0)&amp;""</f>
        <v/>
      </c>
      <c r="E123" s="63"/>
      <c r="F123" s="63"/>
      <c r="G123" s="63"/>
      <c r="H123" s="63"/>
      <c r="I123" s="63"/>
      <c r="J123" s="63"/>
      <c r="K123" s="63"/>
      <c r="L123" s="70" t="str">
        <f>VLOOKUP(B123,入力シート!$A$15:$J$104,3,0)&amp;""</f>
        <v/>
      </c>
      <c r="M123" s="70"/>
      <c r="N123" s="70"/>
      <c r="O123" s="70"/>
      <c r="P123" s="70"/>
      <c r="Q123" s="70"/>
      <c r="R123" s="70"/>
      <c r="S123" s="70"/>
      <c r="T123" s="70"/>
      <c r="U123" s="70"/>
      <c r="V123" s="70"/>
      <c r="W123" s="72" t="str">
        <f>VLOOKUP(B123,入力シート!$A$15:$J$104,4,0)&amp;""</f>
        <v/>
      </c>
      <c r="X123" s="72"/>
      <c r="Y123" s="72"/>
      <c r="Z123" s="72"/>
      <c r="AA123" s="72"/>
      <c r="AB123" s="72"/>
      <c r="AC123" s="72"/>
      <c r="AD123" s="64" t="str">
        <f>VLOOKUP(B123,入力シート!$A$15:$J$104,8,0)&amp;""</f>
        <v/>
      </c>
      <c r="AE123" s="64"/>
      <c r="AF123" s="64"/>
      <c r="AG123" s="64"/>
      <c r="AH123" s="64" t="str">
        <f>VLOOKUP(B123,入力シート!$A$15:$J$104,9,0)&amp;""</f>
        <v/>
      </c>
      <c r="AI123" s="64"/>
      <c r="AJ123" s="64"/>
      <c r="AK123" s="64"/>
      <c r="AL123" s="64" t="str">
        <f>VLOOKUP(B123,入力シート!$A$15:$J$104,10,0)&amp;""</f>
        <v/>
      </c>
      <c r="AM123" s="64"/>
      <c r="AN123" s="64"/>
      <c r="AO123" s="65"/>
    </row>
    <row r="124" spans="2:41" ht="14.25" customHeight="1" x14ac:dyDescent="0.15">
      <c r="B124" s="61"/>
      <c r="C124" s="62"/>
      <c r="D124" s="63"/>
      <c r="E124" s="63"/>
      <c r="F124" s="63"/>
      <c r="G124" s="63"/>
      <c r="H124" s="63"/>
      <c r="I124" s="63"/>
      <c r="J124" s="63"/>
      <c r="K124" s="63"/>
      <c r="L124" s="71"/>
      <c r="M124" s="71"/>
      <c r="N124" s="71"/>
      <c r="O124" s="71"/>
      <c r="P124" s="71"/>
      <c r="Q124" s="71"/>
      <c r="R124" s="71"/>
      <c r="S124" s="71"/>
      <c r="T124" s="71"/>
      <c r="U124" s="71"/>
      <c r="V124" s="71"/>
      <c r="W124" s="73"/>
      <c r="X124" s="73"/>
      <c r="Y124" s="73"/>
      <c r="Z124" s="73"/>
      <c r="AA124" s="73"/>
      <c r="AB124" s="73"/>
      <c r="AC124" s="73"/>
      <c r="AD124" s="66"/>
      <c r="AE124" s="66"/>
      <c r="AF124" s="66"/>
      <c r="AG124" s="66"/>
      <c r="AH124" s="66"/>
      <c r="AI124" s="66"/>
      <c r="AJ124" s="66"/>
      <c r="AK124" s="66"/>
      <c r="AL124" s="66"/>
      <c r="AM124" s="66"/>
      <c r="AN124" s="66"/>
      <c r="AO124" s="67"/>
    </row>
    <row r="125" spans="2:41" ht="14.25" customHeight="1" x14ac:dyDescent="0.15">
      <c r="B125" s="61">
        <v>51</v>
      </c>
      <c r="C125" s="62"/>
      <c r="D125" s="63" t="str">
        <f>VLOOKUP(B125,入力シート!$A$15:$J$104,2,0)&amp;""</f>
        <v/>
      </c>
      <c r="E125" s="63"/>
      <c r="F125" s="63"/>
      <c r="G125" s="63"/>
      <c r="H125" s="63"/>
      <c r="I125" s="63"/>
      <c r="J125" s="63"/>
      <c r="K125" s="63"/>
      <c r="L125" s="70" t="str">
        <f>VLOOKUP(B125,入力シート!$A$15:$J$104,3,0)&amp;""</f>
        <v/>
      </c>
      <c r="M125" s="70"/>
      <c r="N125" s="70"/>
      <c r="O125" s="70"/>
      <c r="P125" s="70"/>
      <c r="Q125" s="70"/>
      <c r="R125" s="70"/>
      <c r="S125" s="70"/>
      <c r="T125" s="70"/>
      <c r="U125" s="70"/>
      <c r="V125" s="70"/>
      <c r="W125" s="72" t="str">
        <f>VLOOKUP(B125,入力シート!$A$15:$J$104,4,0)&amp;""</f>
        <v/>
      </c>
      <c r="X125" s="72"/>
      <c r="Y125" s="72"/>
      <c r="Z125" s="72"/>
      <c r="AA125" s="72"/>
      <c r="AB125" s="72"/>
      <c r="AC125" s="72"/>
      <c r="AD125" s="64" t="str">
        <f>VLOOKUP(B125,入力シート!$A$15:$J$104,8,0)&amp;""</f>
        <v/>
      </c>
      <c r="AE125" s="64"/>
      <c r="AF125" s="64"/>
      <c r="AG125" s="64"/>
      <c r="AH125" s="64" t="str">
        <f>VLOOKUP(B125,入力シート!$A$15:$J$104,9,0)&amp;""</f>
        <v/>
      </c>
      <c r="AI125" s="64"/>
      <c r="AJ125" s="64"/>
      <c r="AK125" s="64"/>
      <c r="AL125" s="64" t="str">
        <f>VLOOKUP(B125,入力シート!$A$15:$J$104,10,0)&amp;""</f>
        <v/>
      </c>
      <c r="AM125" s="64"/>
      <c r="AN125" s="64"/>
      <c r="AO125" s="65"/>
    </row>
    <row r="126" spans="2:41" ht="14.25" customHeight="1" x14ac:dyDescent="0.15">
      <c r="B126" s="61"/>
      <c r="C126" s="62"/>
      <c r="D126" s="63"/>
      <c r="E126" s="63"/>
      <c r="F126" s="63"/>
      <c r="G126" s="63"/>
      <c r="H126" s="63"/>
      <c r="I126" s="63"/>
      <c r="J126" s="63"/>
      <c r="K126" s="63"/>
      <c r="L126" s="71"/>
      <c r="M126" s="71"/>
      <c r="N126" s="71"/>
      <c r="O126" s="71"/>
      <c r="P126" s="71"/>
      <c r="Q126" s="71"/>
      <c r="R126" s="71"/>
      <c r="S126" s="71"/>
      <c r="T126" s="71"/>
      <c r="U126" s="71"/>
      <c r="V126" s="71"/>
      <c r="W126" s="73"/>
      <c r="X126" s="73"/>
      <c r="Y126" s="73"/>
      <c r="Z126" s="73"/>
      <c r="AA126" s="73"/>
      <c r="AB126" s="73"/>
      <c r="AC126" s="73"/>
      <c r="AD126" s="66"/>
      <c r="AE126" s="66"/>
      <c r="AF126" s="66"/>
      <c r="AG126" s="66"/>
      <c r="AH126" s="66"/>
      <c r="AI126" s="66"/>
      <c r="AJ126" s="66"/>
      <c r="AK126" s="66"/>
      <c r="AL126" s="66"/>
      <c r="AM126" s="66"/>
      <c r="AN126" s="66"/>
      <c r="AO126" s="67"/>
    </row>
    <row r="127" spans="2:41" ht="14.25" customHeight="1" x14ac:dyDescent="0.15">
      <c r="B127" s="61">
        <v>52</v>
      </c>
      <c r="C127" s="62"/>
      <c r="D127" s="63" t="str">
        <f>VLOOKUP(B127,入力シート!$A$15:$J$104,2,0)&amp;""</f>
        <v/>
      </c>
      <c r="E127" s="63"/>
      <c r="F127" s="63"/>
      <c r="G127" s="63"/>
      <c r="H127" s="63"/>
      <c r="I127" s="63"/>
      <c r="J127" s="63"/>
      <c r="K127" s="63"/>
      <c r="L127" s="70" t="str">
        <f>VLOOKUP(B127,入力シート!$A$15:$J$104,3,0)&amp;""</f>
        <v/>
      </c>
      <c r="M127" s="70"/>
      <c r="N127" s="70"/>
      <c r="O127" s="70"/>
      <c r="P127" s="70"/>
      <c r="Q127" s="70"/>
      <c r="R127" s="70"/>
      <c r="S127" s="70"/>
      <c r="T127" s="70"/>
      <c r="U127" s="70"/>
      <c r="V127" s="70"/>
      <c r="W127" s="72" t="str">
        <f>VLOOKUP(B127,入力シート!$A$15:$J$104,4,0)&amp;""</f>
        <v/>
      </c>
      <c r="X127" s="72"/>
      <c r="Y127" s="72"/>
      <c r="Z127" s="72"/>
      <c r="AA127" s="72"/>
      <c r="AB127" s="72"/>
      <c r="AC127" s="72"/>
      <c r="AD127" s="64" t="str">
        <f>VLOOKUP(B127,入力シート!$A$15:$J$104,8,0)&amp;""</f>
        <v/>
      </c>
      <c r="AE127" s="64"/>
      <c r="AF127" s="64"/>
      <c r="AG127" s="64"/>
      <c r="AH127" s="64" t="str">
        <f>VLOOKUP(B127,入力シート!$A$15:$J$104,9,0)&amp;""</f>
        <v/>
      </c>
      <c r="AI127" s="64"/>
      <c r="AJ127" s="64"/>
      <c r="AK127" s="64"/>
      <c r="AL127" s="64" t="str">
        <f>VLOOKUP(B127,入力シート!$A$15:$J$104,10,0)&amp;""</f>
        <v/>
      </c>
      <c r="AM127" s="64"/>
      <c r="AN127" s="64"/>
      <c r="AO127" s="65"/>
    </row>
    <row r="128" spans="2:41" ht="14.25" customHeight="1" x14ac:dyDescent="0.15">
      <c r="B128" s="61"/>
      <c r="C128" s="62"/>
      <c r="D128" s="63"/>
      <c r="E128" s="63"/>
      <c r="F128" s="63"/>
      <c r="G128" s="63"/>
      <c r="H128" s="63"/>
      <c r="I128" s="63"/>
      <c r="J128" s="63"/>
      <c r="K128" s="63"/>
      <c r="L128" s="71"/>
      <c r="M128" s="71"/>
      <c r="N128" s="71"/>
      <c r="O128" s="71"/>
      <c r="P128" s="71"/>
      <c r="Q128" s="71"/>
      <c r="R128" s="71"/>
      <c r="S128" s="71"/>
      <c r="T128" s="71"/>
      <c r="U128" s="71"/>
      <c r="V128" s="71"/>
      <c r="W128" s="73"/>
      <c r="X128" s="73"/>
      <c r="Y128" s="73"/>
      <c r="Z128" s="73"/>
      <c r="AA128" s="73"/>
      <c r="AB128" s="73"/>
      <c r="AC128" s="73"/>
      <c r="AD128" s="66"/>
      <c r="AE128" s="66"/>
      <c r="AF128" s="66"/>
      <c r="AG128" s="66"/>
      <c r="AH128" s="66"/>
      <c r="AI128" s="66"/>
      <c r="AJ128" s="66"/>
      <c r="AK128" s="66"/>
      <c r="AL128" s="66"/>
      <c r="AM128" s="66"/>
      <c r="AN128" s="66"/>
      <c r="AO128" s="67"/>
    </row>
    <row r="129" spans="2:41" ht="14.25" customHeight="1" x14ac:dyDescent="0.15">
      <c r="B129" s="61">
        <v>53</v>
      </c>
      <c r="C129" s="62"/>
      <c r="D129" s="63" t="str">
        <f>VLOOKUP(B129,入力シート!$A$15:$J$104,2,0)&amp;""</f>
        <v/>
      </c>
      <c r="E129" s="63"/>
      <c r="F129" s="63"/>
      <c r="G129" s="63"/>
      <c r="H129" s="63"/>
      <c r="I129" s="63"/>
      <c r="J129" s="63"/>
      <c r="K129" s="63"/>
      <c r="L129" s="70" t="str">
        <f>VLOOKUP(B129,入力シート!$A$15:$J$104,3,0)&amp;""</f>
        <v/>
      </c>
      <c r="M129" s="70"/>
      <c r="N129" s="70"/>
      <c r="O129" s="70"/>
      <c r="P129" s="70"/>
      <c r="Q129" s="70"/>
      <c r="R129" s="70"/>
      <c r="S129" s="70"/>
      <c r="T129" s="70"/>
      <c r="U129" s="70"/>
      <c r="V129" s="70"/>
      <c r="W129" s="72" t="str">
        <f>VLOOKUP(B129,入力シート!$A$15:$J$104,4,0)&amp;""</f>
        <v/>
      </c>
      <c r="X129" s="72"/>
      <c r="Y129" s="72"/>
      <c r="Z129" s="72"/>
      <c r="AA129" s="72"/>
      <c r="AB129" s="72"/>
      <c r="AC129" s="72"/>
      <c r="AD129" s="64" t="str">
        <f>VLOOKUP(B129,入力シート!$A$15:$J$104,8,0)&amp;""</f>
        <v/>
      </c>
      <c r="AE129" s="64"/>
      <c r="AF129" s="64"/>
      <c r="AG129" s="64"/>
      <c r="AH129" s="64" t="str">
        <f>VLOOKUP(B129,入力シート!$A$15:$J$104,9,0)&amp;""</f>
        <v/>
      </c>
      <c r="AI129" s="64"/>
      <c r="AJ129" s="64"/>
      <c r="AK129" s="64"/>
      <c r="AL129" s="64" t="str">
        <f>VLOOKUP(B129,入力シート!$A$15:$J$104,10,0)&amp;""</f>
        <v/>
      </c>
      <c r="AM129" s="64"/>
      <c r="AN129" s="64"/>
      <c r="AO129" s="65"/>
    </row>
    <row r="130" spans="2:41" ht="14.25" customHeight="1" x14ac:dyDescent="0.15">
      <c r="B130" s="61"/>
      <c r="C130" s="62"/>
      <c r="D130" s="63"/>
      <c r="E130" s="63"/>
      <c r="F130" s="63"/>
      <c r="G130" s="63"/>
      <c r="H130" s="63"/>
      <c r="I130" s="63"/>
      <c r="J130" s="63"/>
      <c r="K130" s="63"/>
      <c r="L130" s="71"/>
      <c r="M130" s="71"/>
      <c r="N130" s="71"/>
      <c r="O130" s="71"/>
      <c r="P130" s="71"/>
      <c r="Q130" s="71"/>
      <c r="R130" s="71"/>
      <c r="S130" s="71"/>
      <c r="T130" s="71"/>
      <c r="U130" s="71"/>
      <c r="V130" s="71"/>
      <c r="W130" s="73"/>
      <c r="X130" s="73"/>
      <c r="Y130" s="73"/>
      <c r="Z130" s="73"/>
      <c r="AA130" s="73"/>
      <c r="AB130" s="73"/>
      <c r="AC130" s="73"/>
      <c r="AD130" s="66"/>
      <c r="AE130" s="66"/>
      <c r="AF130" s="66"/>
      <c r="AG130" s="66"/>
      <c r="AH130" s="66"/>
      <c r="AI130" s="66"/>
      <c r="AJ130" s="66"/>
      <c r="AK130" s="66"/>
      <c r="AL130" s="66"/>
      <c r="AM130" s="66"/>
      <c r="AN130" s="66"/>
      <c r="AO130" s="67"/>
    </row>
    <row r="131" spans="2:41" ht="14.25" customHeight="1" x14ac:dyDescent="0.15">
      <c r="B131" s="61">
        <v>54</v>
      </c>
      <c r="C131" s="62"/>
      <c r="D131" s="63" t="str">
        <f>VLOOKUP(B131,入力シート!$A$15:$J$104,2,0)&amp;""</f>
        <v/>
      </c>
      <c r="E131" s="63"/>
      <c r="F131" s="63"/>
      <c r="G131" s="63"/>
      <c r="H131" s="63"/>
      <c r="I131" s="63"/>
      <c r="J131" s="63"/>
      <c r="K131" s="63"/>
      <c r="L131" s="70" t="str">
        <f>VLOOKUP(B131,入力シート!$A$15:$J$104,3,0)&amp;""</f>
        <v/>
      </c>
      <c r="M131" s="70"/>
      <c r="N131" s="70"/>
      <c r="O131" s="70"/>
      <c r="P131" s="70"/>
      <c r="Q131" s="70"/>
      <c r="R131" s="70"/>
      <c r="S131" s="70"/>
      <c r="T131" s="70"/>
      <c r="U131" s="70"/>
      <c r="V131" s="70"/>
      <c r="W131" s="72" t="str">
        <f>VLOOKUP(B131,入力シート!$A$15:$J$104,4,0)&amp;""</f>
        <v/>
      </c>
      <c r="X131" s="72"/>
      <c r="Y131" s="72"/>
      <c r="Z131" s="72"/>
      <c r="AA131" s="72"/>
      <c r="AB131" s="72"/>
      <c r="AC131" s="72"/>
      <c r="AD131" s="64" t="str">
        <f>VLOOKUP(B131,入力シート!$A$15:$J$104,8,0)&amp;""</f>
        <v/>
      </c>
      <c r="AE131" s="64"/>
      <c r="AF131" s="64"/>
      <c r="AG131" s="64"/>
      <c r="AH131" s="64" t="str">
        <f>VLOOKUP(B131,入力シート!$A$15:$J$104,9,0)&amp;""</f>
        <v/>
      </c>
      <c r="AI131" s="64"/>
      <c r="AJ131" s="64"/>
      <c r="AK131" s="64"/>
      <c r="AL131" s="64" t="str">
        <f>VLOOKUP(B131,入力シート!$A$15:$J$104,10,0)&amp;""</f>
        <v/>
      </c>
      <c r="AM131" s="64"/>
      <c r="AN131" s="64"/>
      <c r="AO131" s="65"/>
    </row>
    <row r="132" spans="2:41" ht="14.25" customHeight="1" x14ac:dyDescent="0.15">
      <c r="B132" s="61"/>
      <c r="C132" s="62"/>
      <c r="D132" s="63"/>
      <c r="E132" s="63"/>
      <c r="F132" s="63"/>
      <c r="G132" s="63"/>
      <c r="H132" s="63"/>
      <c r="I132" s="63"/>
      <c r="J132" s="63"/>
      <c r="K132" s="63"/>
      <c r="L132" s="71"/>
      <c r="M132" s="71"/>
      <c r="N132" s="71"/>
      <c r="O132" s="71"/>
      <c r="P132" s="71"/>
      <c r="Q132" s="71"/>
      <c r="R132" s="71"/>
      <c r="S132" s="71"/>
      <c r="T132" s="71"/>
      <c r="U132" s="71"/>
      <c r="V132" s="71"/>
      <c r="W132" s="73"/>
      <c r="X132" s="73"/>
      <c r="Y132" s="73"/>
      <c r="Z132" s="73"/>
      <c r="AA132" s="73"/>
      <c r="AB132" s="73"/>
      <c r="AC132" s="73"/>
      <c r="AD132" s="66"/>
      <c r="AE132" s="66"/>
      <c r="AF132" s="66"/>
      <c r="AG132" s="66"/>
      <c r="AH132" s="66"/>
      <c r="AI132" s="66"/>
      <c r="AJ132" s="66"/>
      <c r="AK132" s="66"/>
      <c r="AL132" s="66"/>
      <c r="AM132" s="66"/>
      <c r="AN132" s="66"/>
      <c r="AO132" s="67"/>
    </row>
    <row r="133" spans="2:41" ht="14.25" customHeight="1" x14ac:dyDescent="0.15">
      <c r="B133" s="61">
        <v>55</v>
      </c>
      <c r="C133" s="62"/>
      <c r="D133" s="63" t="str">
        <f>VLOOKUP(B133,入力シート!$A$15:$J$104,2,0)&amp;""</f>
        <v/>
      </c>
      <c r="E133" s="63"/>
      <c r="F133" s="63"/>
      <c r="G133" s="63"/>
      <c r="H133" s="63"/>
      <c r="I133" s="63"/>
      <c r="J133" s="63"/>
      <c r="K133" s="63"/>
      <c r="L133" s="70" t="str">
        <f>VLOOKUP(B133,入力シート!$A$15:$J$104,3,0)&amp;""</f>
        <v/>
      </c>
      <c r="M133" s="70"/>
      <c r="N133" s="70"/>
      <c r="O133" s="70"/>
      <c r="P133" s="70"/>
      <c r="Q133" s="70"/>
      <c r="R133" s="70"/>
      <c r="S133" s="70"/>
      <c r="T133" s="70"/>
      <c r="U133" s="70"/>
      <c r="V133" s="70"/>
      <c r="W133" s="72" t="str">
        <f>VLOOKUP(B133,入力シート!$A$15:$J$104,4,0)&amp;""</f>
        <v/>
      </c>
      <c r="X133" s="72"/>
      <c r="Y133" s="72"/>
      <c r="Z133" s="72"/>
      <c r="AA133" s="72"/>
      <c r="AB133" s="72"/>
      <c r="AC133" s="72"/>
      <c r="AD133" s="64" t="str">
        <f>VLOOKUP(B133,入力シート!$A$15:$J$104,8,0)&amp;""</f>
        <v/>
      </c>
      <c r="AE133" s="64"/>
      <c r="AF133" s="64"/>
      <c r="AG133" s="64"/>
      <c r="AH133" s="64" t="str">
        <f>VLOOKUP(B133,入力シート!$A$15:$J$104,9,0)&amp;""</f>
        <v/>
      </c>
      <c r="AI133" s="64"/>
      <c r="AJ133" s="64"/>
      <c r="AK133" s="64"/>
      <c r="AL133" s="64" t="str">
        <f>VLOOKUP(B133,入力シート!$A$15:$J$104,10,0)&amp;""</f>
        <v/>
      </c>
      <c r="AM133" s="64"/>
      <c r="AN133" s="64"/>
      <c r="AO133" s="65"/>
    </row>
    <row r="134" spans="2:41" ht="14.25" customHeight="1" x14ac:dyDescent="0.15">
      <c r="B134" s="61"/>
      <c r="C134" s="62"/>
      <c r="D134" s="63"/>
      <c r="E134" s="63"/>
      <c r="F134" s="63"/>
      <c r="G134" s="63"/>
      <c r="H134" s="63"/>
      <c r="I134" s="63"/>
      <c r="J134" s="63"/>
      <c r="K134" s="63"/>
      <c r="L134" s="71"/>
      <c r="M134" s="71"/>
      <c r="N134" s="71"/>
      <c r="O134" s="71"/>
      <c r="P134" s="71"/>
      <c r="Q134" s="71"/>
      <c r="R134" s="71"/>
      <c r="S134" s="71"/>
      <c r="T134" s="71"/>
      <c r="U134" s="71"/>
      <c r="V134" s="71"/>
      <c r="W134" s="73"/>
      <c r="X134" s="73"/>
      <c r="Y134" s="73"/>
      <c r="Z134" s="73"/>
      <c r="AA134" s="73"/>
      <c r="AB134" s="73"/>
      <c r="AC134" s="73"/>
      <c r="AD134" s="66"/>
      <c r="AE134" s="66"/>
      <c r="AF134" s="66"/>
      <c r="AG134" s="66"/>
      <c r="AH134" s="66"/>
      <c r="AI134" s="66"/>
      <c r="AJ134" s="66"/>
      <c r="AK134" s="66"/>
      <c r="AL134" s="66"/>
      <c r="AM134" s="66"/>
      <c r="AN134" s="66"/>
      <c r="AO134" s="67"/>
    </row>
    <row r="135" spans="2:41" ht="14.25" customHeight="1" x14ac:dyDescent="0.15">
      <c r="B135" s="61">
        <v>56</v>
      </c>
      <c r="C135" s="62"/>
      <c r="D135" s="63" t="str">
        <f>VLOOKUP(B135,入力シート!$A$15:$J$104,2,0)&amp;""</f>
        <v/>
      </c>
      <c r="E135" s="63"/>
      <c r="F135" s="63"/>
      <c r="G135" s="63"/>
      <c r="H135" s="63"/>
      <c r="I135" s="63"/>
      <c r="J135" s="63"/>
      <c r="K135" s="63"/>
      <c r="L135" s="70" t="str">
        <f>VLOOKUP(B135,入力シート!$A$15:$J$104,3,0)&amp;""</f>
        <v/>
      </c>
      <c r="M135" s="70"/>
      <c r="N135" s="70"/>
      <c r="O135" s="70"/>
      <c r="P135" s="70"/>
      <c r="Q135" s="70"/>
      <c r="R135" s="70"/>
      <c r="S135" s="70"/>
      <c r="T135" s="70"/>
      <c r="U135" s="70"/>
      <c r="V135" s="70"/>
      <c r="W135" s="72" t="str">
        <f>VLOOKUP(B135,入力シート!$A$15:$J$104,4,0)&amp;""</f>
        <v/>
      </c>
      <c r="X135" s="72"/>
      <c r="Y135" s="72"/>
      <c r="Z135" s="72"/>
      <c r="AA135" s="72"/>
      <c r="AB135" s="72"/>
      <c r="AC135" s="72"/>
      <c r="AD135" s="64" t="str">
        <f>VLOOKUP(B135,入力シート!$A$15:$J$104,8,0)&amp;""</f>
        <v/>
      </c>
      <c r="AE135" s="64"/>
      <c r="AF135" s="64"/>
      <c r="AG135" s="64"/>
      <c r="AH135" s="64" t="str">
        <f>VLOOKUP(B135,入力シート!$A$15:$J$104,9,0)&amp;""</f>
        <v/>
      </c>
      <c r="AI135" s="64"/>
      <c r="AJ135" s="64"/>
      <c r="AK135" s="64"/>
      <c r="AL135" s="64" t="str">
        <f>VLOOKUP(B135,入力シート!$A$15:$J$104,10,0)&amp;""</f>
        <v/>
      </c>
      <c r="AM135" s="64"/>
      <c r="AN135" s="64"/>
      <c r="AO135" s="65"/>
    </row>
    <row r="136" spans="2:41" ht="14.25" customHeight="1" x14ac:dyDescent="0.15">
      <c r="B136" s="61"/>
      <c r="C136" s="62"/>
      <c r="D136" s="63"/>
      <c r="E136" s="63"/>
      <c r="F136" s="63"/>
      <c r="G136" s="63"/>
      <c r="H136" s="63"/>
      <c r="I136" s="63"/>
      <c r="J136" s="63"/>
      <c r="K136" s="63"/>
      <c r="L136" s="71"/>
      <c r="M136" s="71"/>
      <c r="N136" s="71"/>
      <c r="O136" s="71"/>
      <c r="P136" s="71"/>
      <c r="Q136" s="71"/>
      <c r="R136" s="71"/>
      <c r="S136" s="71"/>
      <c r="T136" s="71"/>
      <c r="U136" s="71"/>
      <c r="V136" s="71"/>
      <c r="W136" s="73"/>
      <c r="X136" s="73"/>
      <c r="Y136" s="73"/>
      <c r="Z136" s="73"/>
      <c r="AA136" s="73"/>
      <c r="AB136" s="73"/>
      <c r="AC136" s="73"/>
      <c r="AD136" s="66"/>
      <c r="AE136" s="66"/>
      <c r="AF136" s="66"/>
      <c r="AG136" s="66"/>
      <c r="AH136" s="66"/>
      <c r="AI136" s="66"/>
      <c r="AJ136" s="66"/>
      <c r="AK136" s="66"/>
      <c r="AL136" s="66"/>
      <c r="AM136" s="66"/>
      <c r="AN136" s="66"/>
      <c r="AO136" s="67"/>
    </row>
    <row r="137" spans="2:41" ht="14.25" customHeight="1" x14ac:dyDescent="0.15">
      <c r="B137" s="61">
        <v>57</v>
      </c>
      <c r="C137" s="62"/>
      <c r="D137" s="63" t="str">
        <f>VLOOKUP(B137,入力シート!$A$15:$J$104,2,0)&amp;""</f>
        <v/>
      </c>
      <c r="E137" s="63"/>
      <c r="F137" s="63"/>
      <c r="G137" s="63"/>
      <c r="H137" s="63"/>
      <c r="I137" s="63"/>
      <c r="J137" s="63"/>
      <c r="K137" s="63"/>
      <c r="L137" s="70" t="str">
        <f>VLOOKUP(B137,入力シート!$A$15:$J$104,3,0)&amp;""</f>
        <v/>
      </c>
      <c r="M137" s="70"/>
      <c r="N137" s="70"/>
      <c r="O137" s="70"/>
      <c r="P137" s="70"/>
      <c r="Q137" s="70"/>
      <c r="R137" s="70"/>
      <c r="S137" s="70"/>
      <c r="T137" s="70"/>
      <c r="U137" s="70"/>
      <c r="V137" s="70"/>
      <c r="W137" s="72" t="str">
        <f>VLOOKUP(B137,入力シート!$A$15:$J$104,4,0)&amp;""</f>
        <v/>
      </c>
      <c r="X137" s="72"/>
      <c r="Y137" s="72"/>
      <c r="Z137" s="72"/>
      <c r="AA137" s="72"/>
      <c r="AB137" s="72"/>
      <c r="AC137" s="72"/>
      <c r="AD137" s="64" t="str">
        <f>VLOOKUP(B137,入力シート!$A$15:$J$104,8,0)&amp;""</f>
        <v/>
      </c>
      <c r="AE137" s="64"/>
      <c r="AF137" s="64"/>
      <c r="AG137" s="64"/>
      <c r="AH137" s="64" t="str">
        <f>VLOOKUP(B137,入力シート!$A$15:$J$104,9,0)&amp;""</f>
        <v/>
      </c>
      <c r="AI137" s="64"/>
      <c r="AJ137" s="64"/>
      <c r="AK137" s="64"/>
      <c r="AL137" s="64" t="str">
        <f>VLOOKUP(B137,入力シート!$A$15:$J$104,10,0)&amp;""</f>
        <v/>
      </c>
      <c r="AM137" s="64"/>
      <c r="AN137" s="64"/>
      <c r="AO137" s="65"/>
    </row>
    <row r="138" spans="2:41" ht="14.25" customHeight="1" x14ac:dyDescent="0.15">
      <c r="B138" s="61"/>
      <c r="C138" s="62"/>
      <c r="D138" s="63"/>
      <c r="E138" s="63"/>
      <c r="F138" s="63"/>
      <c r="G138" s="63"/>
      <c r="H138" s="63"/>
      <c r="I138" s="63"/>
      <c r="J138" s="63"/>
      <c r="K138" s="63"/>
      <c r="L138" s="71"/>
      <c r="M138" s="71"/>
      <c r="N138" s="71"/>
      <c r="O138" s="71"/>
      <c r="P138" s="71"/>
      <c r="Q138" s="71"/>
      <c r="R138" s="71"/>
      <c r="S138" s="71"/>
      <c r="T138" s="71"/>
      <c r="U138" s="71"/>
      <c r="V138" s="71"/>
      <c r="W138" s="73"/>
      <c r="X138" s="73"/>
      <c r="Y138" s="73"/>
      <c r="Z138" s="73"/>
      <c r="AA138" s="73"/>
      <c r="AB138" s="73"/>
      <c r="AC138" s="73"/>
      <c r="AD138" s="66"/>
      <c r="AE138" s="66"/>
      <c r="AF138" s="66"/>
      <c r="AG138" s="66"/>
      <c r="AH138" s="66"/>
      <c r="AI138" s="66"/>
      <c r="AJ138" s="66"/>
      <c r="AK138" s="66"/>
      <c r="AL138" s="66"/>
      <c r="AM138" s="66"/>
      <c r="AN138" s="66"/>
      <c r="AO138" s="67"/>
    </row>
    <row r="139" spans="2:41" ht="14.25" customHeight="1" x14ac:dyDescent="0.15">
      <c r="B139" s="1"/>
      <c r="C139" s="1"/>
      <c r="D139" s="8"/>
      <c r="E139" s="8"/>
      <c r="F139" s="8"/>
      <c r="G139" s="8"/>
      <c r="H139" s="8"/>
      <c r="I139" s="8"/>
      <c r="J139" s="8"/>
      <c r="K139" s="8"/>
      <c r="L139" s="28"/>
      <c r="M139" s="28"/>
      <c r="N139" s="28"/>
      <c r="O139" s="28"/>
      <c r="P139" s="28"/>
      <c r="Q139" s="28"/>
      <c r="R139" s="28"/>
      <c r="S139" s="28"/>
      <c r="T139" s="28"/>
      <c r="U139" s="28"/>
      <c r="V139" s="28"/>
      <c r="W139" s="29"/>
      <c r="X139" s="29"/>
      <c r="Y139" s="29"/>
      <c r="Z139" s="29"/>
      <c r="AA139" s="74">
        <f>入力シート!C3</f>
        <v>0</v>
      </c>
      <c r="AB139" s="74"/>
      <c r="AC139" s="74"/>
      <c r="AD139" s="74"/>
      <c r="AE139" s="74"/>
      <c r="AF139" s="74"/>
      <c r="AG139" s="74"/>
      <c r="AH139" s="74"/>
      <c r="AI139" s="74"/>
      <c r="AJ139" s="74"/>
      <c r="AK139" s="74"/>
      <c r="AL139" s="74"/>
      <c r="AM139" s="74"/>
      <c r="AN139" s="74"/>
      <c r="AO139" s="74"/>
    </row>
    <row r="140" spans="2:41" ht="14.25" customHeight="1" x14ac:dyDescent="0.15">
      <c r="B140" s="9"/>
      <c r="C140" s="9"/>
      <c r="D140" s="7"/>
      <c r="E140" s="7"/>
      <c r="F140" s="7"/>
      <c r="G140" s="7"/>
      <c r="H140" s="7"/>
      <c r="I140" s="7"/>
      <c r="J140" s="7"/>
      <c r="K140" s="7"/>
      <c r="L140" s="10"/>
      <c r="M140" s="10"/>
      <c r="N140" s="10"/>
      <c r="O140" s="10"/>
      <c r="P140" s="10"/>
      <c r="Q140" s="10"/>
      <c r="R140" s="10"/>
      <c r="S140" s="10"/>
      <c r="T140" s="10"/>
      <c r="U140" s="10"/>
      <c r="V140" s="10"/>
      <c r="W140" s="27"/>
      <c r="X140" s="27"/>
      <c r="Y140" s="27"/>
      <c r="Z140" s="27"/>
      <c r="AA140" s="75"/>
      <c r="AB140" s="75"/>
      <c r="AC140" s="75"/>
      <c r="AD140" s="75"/>
      <c r="AE140" s="75"/>
      <c r="AF140" s="75"/>
      <c r="AG140" s="75"/>
      <c r="AH140" s="75"/>
      <c r="AI140" s="75"/>
      <c r="AJ140" s="75"/>
      <c r="AK140" s="75"/>
      <c r="AL140" s="75"/>
      <c r="AM140" s="75"/>
      <c r="AN140" s="75"/>
      <c r="AO140" s="75"/>
    </row>
    <row r="141" spans="2:41" ht="14.25" customHeight="1" x14ac:dyDescent="0.15">
      <c r="B141" s="61">
        <v>58</v>
      </c>
      <c r="C141" s="62"/>
      <c r="D141" s="63" t="str">
        <f>VLOOKUP(B141,入力シート!$A$15:$J$104,2,0)&amp;""</f>
        <v/>
      </c>
      <c r="E141" s="63"/>
      <c r="F141" s="63"/>
      <c r="G141" s="63"/>
      <c r="H141" s="63"/>
      <c r="I141" s="63"/>
      <c r="J141" s="63"/>
      <c r="K141" s="63"/>
      <c r="L141" s="70" t="str">
        <f>VLOOKUP(B141,入力シート!$A$15:$J$104,3,0)&amp;""</f>
        <v/>
      </c>
      <c r="M141" s="70"/>
      <c r="N141" s="70"/>
      <c r="O141" s="70"/>
      <c r="P141" s="70"/>
      <c r="Q141" s="70"/>
      <c r="R141" s="70"/>
      <c r="S141" s="70"/>
      <c r="T141" s="70"/>
      <c r="U141" s="70"/>
      <c r="V141" s="70"/>
      <c r="W141" s="72" t="str">
        <f>VLOOKUP(B141,入力シート!$A$15:$J$104,4,0)&amp;""</f>
        <v/>
      </c>
      <c r="X141" s="72"/>
      <c r="Y141" s="72"/>
      <c r="Z141" s="72"/>
      <c r="AA141" s="72"/>
      <c r="AB141" s="72"/>
      <c r="AC141" s="72"/>
      <c r="AD141" s="64" t="str">
        <f>VLOOKUP(B141,入力シート!$A$15:$J$104,8,0)&amp;""</f>
        <v/>
      </c>
      <c r="AE141" s="64"/>
      <c r="AF141" s="64"/>
      <c r="AG141" s="64"/>
      <c r="AH141" s="64" t="str">
        <f>VLOOKUP(B141,入力シート!$A$15:$J$104,9,0)&amp;""</f>
        <v/>
      </c>
      <c r="AI141" s="64"/>
      <c r="AJ141" s="64"/>
      <c r="AK141" s="64"/>
      <c r="AL141" s="64" t="str">
        <f>VLOOKUP(B141,入力シート!$A$15:$J$104,10,0)&amp;""</f>
        <v/>
      </c>
      <c r="AM141" s="64"/>
      <c r="AN141" s="64"/>
      <c r="AO141" s="65"/>
    </row>
    <row r="142" spans="2:41" ht="14.25" customHeight="1" x14ac:dyDescent="0.15">
      <c r="B142" s="61"/>
      <c r="C142" s="62"/>
      <c r="D142" s="63"/>
      <c r="E142" s="63"/>
      <c r="F142" s="63"/>
      <c r="G142" s="63"/>
      <c r="H142" s="63"/>
      <c r="I142" s="63"/>
      <c r="J142" s="63"/>
      <c r="K142" s="63"/>
      <c r="L142" s="71"/>
      <c r="M142" s="71"/>
      <c r="N142" s="71"/>
      <c r="O142" s="71"/>
      <c r="P142" s="71"/>
      <c r="Q142" s="71"/>
      <c r="R142" s="71"/>
      <c r="S142" s="71"/>
      <c r="T142" s="71"/>
      <c r="U142" s="71"/>
      <c r="V142" s="71"/>
      <c r="W142" s="73"/>
      <c r="X142" s="73"/>
      <c r="Y142" s="73"/>
      <c r="Z142" s="73"/>
      <c r="AA142" s="73"/>
      <c r="AB142" s="73"/>
      <c r="AC142" s="73"/>
      <c r="AD142" s="66"/>
      <c r="AE142" s="66"/>
      <c r="AF142" s="66"/>
      <c r="AG142" s="66"/>
      <c r="AH142" s="66"/>
      <c r="AI142" s="66"/>
      <c r="AJ142" s="66"/>
      <c r="AK142" s="66"/>
      <c r="AL142" s="66"/>
      <c r="AM142" s="66"/>
      <c r="AN142" s="66"/>
      <c r="AO142" s="67"/>
    </row>
    <row r="143" spans="2:41" ht="14.25" customHeight="1" x14ac:dyDescent="0.15">
      <c r="B143" s="61">
        <v>59</v>
      </c>
      <c r="C143" s="62"/>
      <c r="D143" s="63" t="str">
        <f>VLOOKUP(B143,入力シート!$A$15:$J$104,2,0)&amp;""</f>
        <v/>
      </c>
      <c r="E143" s="63"/>
      <c r="F143" s="63"/>
      <c r="G143" s="63"/>
      <c r="H143" s="63"/>
      <c r="I143" s="63"/>
      <c r="J143" s="63"/>
      <c r="K143" s="63"/>
      <c r="L143" s="70" t="str">
        <f>VLOOKUP(B143,入力シート!$A$15:$J$104,3,0)&amp;""</f>
        <v/>
      </c>
      <c r="M143" s="70"/>
      <c r="N143" s="70"/>
      <c r="O143" s="70"/>
      <c r="P143" s="70"/>
      <c r="Q143" s="70"/>
      <c r="R143" s="70"/>
      <c r="S143" s="70"/>
      <c r="T143" s="70"/>
      <c r="U143" s="70"/>
      <c r="V143" s="70"/>
      <c r="W143" s="72" t="str">
        <f>VLOOKUP(B143,入力シート!$A$15:$J$104,4,0)&amp;""</f>
        <v/>
      </c>
      <c r="X143" s="72"/>
      <c r="Y143" s="72"/>
      <c r="Z143" s="72"/>
      <c r="AA143" s="72"/>
      <c r="AB143" s="72"/>
      <c r="AC143" s="72"/>
      <c r="AD143" s="64" t="str">
        <f>VLOOKUP(B143,入力シート!$A$15:$J$104,8,0)&amp;""</f>
        <v/>
      </c>
      <c r="AE143" s="64"/>
      <c r="AF143" s="64"/>
      <c r="AG143" s="64"/>
      <c r="AH143" s="64" t="str">
        <f>VLOOKUP(B143,入力シート!$A$15:$J$104,9,0)&amp;""</f>
        <v/>
      </c>
      <c r="AI143" s="64"/>
      <c r="AJ143" s="64"/>
      <c r="AK143" s="64"/>
      <c r="AL143" s="64" t="str">
        <f>VLOOKUP(B143,入力シート!$A$15:$J$104,10,0)&amp;""</f>
        <v/>
      </c>
      <c r="AM143" s="64"/>
      <c r="AN143" s="64"/>
      <c r="AO143" s="65"/>
    </row>
    <row r="144" spans="2:41" ht="14.25" customHeight="1" x14ac:dyDescent="0.15">
      <c r="B144" s="61"/>
      <c r="C144" s="62"/>
      <c r="D144" s="63"/>
      <c r="E144" s="63"/>
      <c r="F144" s="63"/>
      <c r="G144" s="63"/>
      <c r="H144" s="63"/>
      <c r="I144" s="63"/>
      <c r="J144" s="63"/>
      <c r="K144" s="63"/>
      <c r="L144" s="71"/>
      <c r="M144" s="71"/>
      <c r="N144" s="71"/>
      <c r="O144" s="71"/>
      <c r="P144" s="71"/>
      <c r="Q144" s="71"/>
      <c r="R144" s="71"/>
      <c r="S144" s="71"/>
      <c r="T144" s="71"/>
      <c r="U144" s="71"/>
      <c r="V144" s="71"/>
      <c r="W144" s="73"/>
      <c r="X144" s="73"/>
      <c r="Y144" s="73"/>
      <c r="Z144" s="73"/>
      <c r="AA144" s="73"/>
      <c r="AB144" s="73"/>
      <c r="AC144" s="73"/>
      <c r="AD144" s="66"/>
      <c r="AE144" s="66"/>
      <c r="AF144" s="66"/>
      <c r="AG144" s="66"/>
      <c r="AH144" s="66"/>
      <c r="AI144" s="66"/>
      <c r="AJ144" s="66"/>
      <c r="AK144" s="66"/>
      <c r="AL144" s="66"/>
      <c r="AM144" s="66"/>
      <c r="AN144" s="66"/>
      <c r="AO144" s="67"/>
    </row>
    <row r="145" spans="2:41" ht="14.25" customHeight="1" x14ac:dyDescent="0.15">
      <c r="B145" s="61">
        <v>60</v>
      </c>
      <c r="C145" s="62"/>
      <c r="D145" s="63" t="str">
        <f>VLOOKUP(B145,入力シート!$A$15:$J$104,2,0)&amp;""</f>
        <v/>
      </c>
      <c r="E145" s="63"/>
      <c r="F145" s="63"/>
      <c r="G145" s="63"/>
      <c r="H145" s="63"/>
      <c r="I145" s="63"/>
      <c r="J145" s="63"/>
      <c r="K145" s="63"/>
      <c r="L145" s="70" t="str">
        <f>VLOOKUP(B145,入力シート!$A$15:$J$104,3,0)&amp;""</f>
        <v/>
      </c>
      <c r="M145" s="70"/>
      <c r="N145" s="70"/>
      <c r="O145" s="70"/>
      <c r="P145" s="70"/>
      <c r="Q145" s="70"/>
      <c r="R145" s="70"/>
      <c r="S145" s="70"/>
      <c r="T145" s="70"/>
      <c r="U145" s="70"/>
      <c r="V145" s="70"/>
      <c r="W145" s="72" t="str">
        <f>VLOOKUP(B145,入力シート!$A$15:$J$104,4,0)&amp;""</f>
        <v/>
      </c>
      <c r="X145" s="72"/>
      <c r="Y145" s="72"/>
      <c r="Z145" s="72"/>
      <c r="AA145" s="72"/>
      <c r="AB145" s="72"/>
      <c r="AC145" s="72"/>
      <c r="AD145" s="64" t="str">
        <f>VLOOKUP(B145,入力シート!$A$15:$J$104,8,0)&amp;""</f>
        <v/>
      </c>
      <c r="AE145" s="64"/>
      <c r="AF145" s="64"/>
      <c r="AG145" s="64"/>
      <c r="AH145" s="64" t="str">
        <f>VLOOKUP(B145,入力シート!$A$15:$J$104,9,0)&amp;""</f>
        <v/>
      </c>
      <c r="AI145" s="64"/>
      <c r="AJ145" s="64"/>
      <c r="AK145" s="64"/>
      <c r="AL145" s="64" t="str">
        <f>VLOOKUP(B145,入力シート!$A$15:$J$104,10,0)&amp;""</f>
        <v/>
      </c>
      <c r="AM145" s="64"/>
      <c r="AN145" s="64"/>
      <c r="AO145" s="65"/>
    </row>
    <row r="146" spans="2:41" ht="14.25" customHeight="1" x14ac:dyDescent="0.15">
      <c r="B146" s="61"/>
      <c r="C146" s="62"/>
      <c r="D146" s="63"/>
      <c r="E146" s="63"/>
      <c r="F146" s="63"/>
      <c r="G146" s="63"/>
      <c r="H146" s="63"/>
      <c r="I146" s="63"/>
      <c r="J146" s="63"/>
      <c r="K146" s="63"/>
      <c r="L146" s="71"/>
      <c r="M146" s="71"/>
      <c r="N146" s="71"/>
      <c r="O146" s="71"/>
      <c r="P146" s="71"/>
      <c r="Q146" s="71"/>
      <c r="R146" s="71"/>
      <c r="S146" s="71"/>
      <c r="T146" s="71"/>
      <c r="U146" s="71"/>
      <c r="V146" s="71"/>
      <c r="W146" s="73"/>
      <c r="X146" s="73"/>
      <c r="Y146" s="73"/>
      <c r="Z146" s="73"/>
      <c r="AA146" s="73"/>
      <c r="AB146" s="73"/>
      <c r="AC146" s="73"/>
      <c r="AD146" s="66"/>
      <c r="AE146" s="66"/>
      <c r="AF146" s="66"/>
      <c r="AG146" s="66"/>
      <c r="AH146" s="66"/>
      <c r="AI146" s="66"/>
      <c r="AJ146" s="66"/>
      <c r="AK146" s="66"/>
      <c r="AL146" s="66"/>
      <c r="AM146" s="66"/>
      <c r="AN146" s="66"/>
      <c r="AO146" s="67"/>
    </row>
    <row r="147" spans="2:41" ht="14.25" customHeight="1" x14ac:dyDescent="0.15">
      <c r="B147" s="61">
        <v>61</v>
      </c>
      <c r="C147" s="62"/>
      <c r="D147" s="63" t="str">
        <f>VLOOKUP(B147,入力シート!$A$15:$J$104,2,0)&amp;""</f>
        <v/>
      </c>
      <c r="E147" s="63"/>
      <c r="F147" s="63"/>
      <c r="G147" s="63"/>
      <c r="H147" s="63"/>
      <c r="I147" s="63"/>
      <c r="J147" s="63"/>
      <c r="K147" s="63"/>
      <c r="L147" s="70" t="str">
        <f>VLOOKUP(B147,入力シート!$A$15:$J$104,3,0)&amp;""</f>
        <v/>
      </c>
      <c r="M147" s="70"/>
      <c r="N147" s="70"/>
      <c r="O147" s="70"/>
      <c r="P147" s="70"/>
      <c r="Q147" s="70"/>
      <c r="R147" s="70"/>
      <c r="S147" s="70"/>
      <c r="T147" s="70"/>
      <c r="U147" s="70"/>
      <c r="V147" s="70"/>
      <c r="W147" s="72" t="str">
        <f>VLOOKUP(B147,入力シート!$A$15:$J$104,4,0)&amp;""</f>
        <v/>
      </c>
      <c r="X147" s="72"/>
      <c r="Y147" s="72"/>
      <c r="Z147" s="72"/>
      <c r="AA147" s="72"/>
      <c r="AB147" s="72"/>
      <c r="AC147" s="72"/>
      <c r="AD147" s="64" t="str">
        <f>VLOOKUP(B147,入力シート!$A$15:$J$104,8,0)&amp;""</f>
        <v/>
      </c>
      <c r="AE147" s="64"/>
      <c r="AF147" s="64"/>
      <c r="AG147" s="64"/>
      <c r="AH147" s="64" t="str">
        <f>VLOOKUP(B147,入力シート!$A$15:$J$104,9,0)&amp;""</f>
        <v/>
      </c>
      <c r="AI147" s="64"/>
      <c r="AJ147" s="64"/>
      <c r="AK147" s="64"/>
      <c r="AL147" s="64" t="str">
        <f>VLOOKUP(B147,入力シート!$A$15:$J$104,10,0)&amp;""</f>
        <v/>
      </c>
      <c r="AM147" s="64"/>
      <c r="AN147" s="64"/>
      <c r="AO147" s="65"/>
    </row>
    <row r="148" spans="2:41" ht="14.25" customHeight="1" x14ac:dyDescent="0.15">
      <c r="B148" s="61"/>
      <c r="C148" s="62"/>
      <c r="D148" s="63"/>
      <c r="E148" s="63"/>
      <c r="F148" s="63"/>
      <c r="G148" s="63"/>
      <c r="H148" s="63"/>
      <c r="I148" s="63"/>
      <c r="J148" s="63"/>
      <c r="K148" s="63"/>
      <c r="L148" s="71"/>
      <c r="M148" s="71"/>
      <c r="N148" s="71"/>
      <c r="O148" s="71"/>
      <c r="P148" s="71"/>
      <c r="Q148" s="71"/>
      <c r="R148" s="71"/>
      <c r="S148" s="71"/>
      <c r="T148" s="71"/>
      <c r="U148" s="71"/>
      <c r="V148" s="71"/>
      <c r="W148" s="73"/>
      <c r="X148" s="73"/>
      <c r="Y148" s="73"/>
      <c r="Z148" s="73"/>
      <c r="AA148" s="73"/>
      <c r="AB148" s="73"/>
      <c r="AC148" s="73"/>
      <c r="AD148" s="66"/>
      <c r="AE148" s="66"/>
      <c r="AF148" s="66"/>
      <c r="AG148" s="66"/>
      <c r="AH148" s="66"/>
      <c r="AI148" s="66"/>
      <c r="AJ148" s="66"/>
      <c r="AK148" s="66"/>
      <c r="AL148" s="66"/>
      <c r="AM148" s="66"/>
      <c r="AN148" s="66"/>
      <c r="AO148" s="67"/>
    </row>
    <row r="149" spans="2:41" ht="14.25" customHeight="1" x14ac:dyDescent="0.15">
      <c r="B149" s="61">
        <v>62</v>
      </c>
      <c r="C149" s="62"/>
      <c r="D149" s="63" t="str">
        <f>VLOOKUP(B149,入力シート!$A$15:$J$104,2,0)&amp;""</f>
        <v/>
      </c>
      <c r="E149" s="63"/>
      <c r="F149" s="63"/>
      <c r="G149" s="63"/>
      <c r="H149" s="63"/>
      <c r="I149" s="63"/>
      <c r="J149" s="63"/>
      <c r="K149" s="63"/>
      <c r="L149" s="70" t="str">
        <f>VLOOKUP(B149,入力シート!$A$15:$J$104,3,0)&amp;""</f>
        <v/>
      </c>
      <c r="M149" s="70"/>
      <c r="N149" s="70"/>
      <c r="O149" s="70"/>
      <c r="P149" s="70"/>
      <c r="Q149" s="70"/>
      <c r="R149" s="70"/>
      <c r="S149" s="70"/>
      <c r="T149" s="70"/>
      <c r="U149" s="70"/>
      <c r="V149" s="70"/>
      <c r="W149" s="72" t="str">
        <f>VLOOKUP(B149,入力シート!$A$15:$J$104,4,0)&amp;""</f>
        <v/>
      </c>
      <c r="X149" s="72"/>
      <c r="Y149" s="72"/>
      <c r="Z149" s="72"/>
      <c r="AA149" s="72"/>
      <c r="AB149" s="72"/>
      <c r="AC149" s="72"/>
      <c r="AD149" s="64" t="str">
        <f>VLOOKUP(B149,入力シート!$A$15:$J$104,8,0)&amp;""</f>
        <v/>
      </c>
      <c r="AE149" s="64"/>
      <c r="AF149" s="64"/>
      <c r="AG149" s="64"/>
      <c r="AH149" s="64" t="str">
        <f>VLOOKUP(B149,入力シート!$A$15:$J$104,9,0)&amp;""</f>
        <v/>
      </c>
      <c r="AI149" s="64"/>
      <c r="AJ149" s="64"/>
      <c r="AK149" s="64"/>
      <c r="AL149" s="64" t="str">
        <f>VLOOKUP(B149,入力シート!$A$15:$J$104,10,0)&amp;""</f>
        <v/>
      </c>
      <c r="AM149" s="64"/>
      <c r="AN149" s="64"/>
      <c r="AO149" s="65"/>
    </row>
    <row r="150" spans="2:41" ht="14.25" customHeight="1" x14ac:dyDescent="0.15">
      <c r="B150" s="61"/>
      <c r="C150" s="62"/>
      <c r="D150" s="63"/>
      <c r="E150" s="63"/>
      <c r="F150" s="63"/>
      <c r="G150" s="63"/>
      <c r="H150" s="63"/>
      <c r="I150" s="63"/>
      <c r="J150" s="63"/>
      <c r="K150" s="63"/>
      <c r="L150" s="71"/>
      <c r="M150" s="71"/>
      <c r="N150" s="71"/>
      <c r="O150" s="71"/>
      <c r="P150" s="71"/>
      <c r="Q150" s="71"/>
      <c r="R150" s="71"/>
      <c r="S150" s="71"/>
      <c r="T150" s="71"/>
      <c r="U150" s="71"/>
      <c r="V150" s="71"/>
      <c r="W150" s="73"/>
      <c r="X150" s="73"/>
      <c r="Y150" s="73"/>
      <c r="Z150" s="73"/>
      <c r="AA150" s="73"/>
      <c r="AB150" s="73"/>
      <c r="AC150" s="73"/>
      <c r="AD150" s="66"/>
      <c r="AE150" s="66"/>
      <c r="AF150" s="66"/>
      <c r="AG150" s="66"/>
      <c r="AH150" s="66"/>
      <c r="AI150" s="66"/>
      <c r="AJ150" s="66"/>
      <c r="AK150" s="66"/>
      <c r="AL150" s="66"/>
      <c r="AM150" s="66"/>
      <c r="AN150" s="66"/>
      <c r="AO150" s="67"/>
    </row>
    <row r="151" spans="2:41" ht="14.25" customHeight="1" x14ac:dyDescent="0.15">
      <c r="B151" s="61">
        <v>63</v>
      </c>
      <c r="C151" s="62"/>
      <c r="D151" s="63" t="str">
        <f>VLOOKUP(B151,入力シート!$A$15:$J$104,2,0)&amp;""</f>
        <v/>
      </c>
      <c r="E151" s="63"/>
      <c r="F151" s="63"/>
      <c r="G151" s="63"/>
      <c r="H151" s="63"/>
      <c r="I151" s="63"/>
      <c r="J151" s="63"/>
      <c r="K151" s="63"/>
      <c r="L151" s="70" t="str">
        <f>VLOOKUP(B151,入力シート!$A$15:$J$104,3,0)&amp;""</f>
        <v/>
      </c>
      <c r="M151" s="70"/>
      <c r="N151" s="70"/>
      <c r="O151" s="70"/>
      <c r="P151" s="70"/>
      <c r="Q151" s="70"/>
      <c r="R151" s="70"/>
      <c r="S151" s="70"/>
      <c r="T151" s="70"/>
      <c r="U151" s="70"/>
      <c r="V151" s="70"/>
      <c r="W151" s="72" t="str">
        <f>VLOOKUP(B151,入力シート!$A$15:$J$104,4,0)&amp;""</f>
        <v/>
      </c>
      <c r="X151" s="72"/>
      <c r="Y151" s="72"/>
      <c r="Z151" s="72"/>
      <c r="AA151" s="72"/>
      <c r="AB151" s="72"/>
      <c r="AC151" s="72"/>
      <c r="AD151" s="64" t="str">
        <f>VLOOKUP(B151,入力シート!$A$15:$J$104,8,0)&amp;""</f>
        <v/>
      </c>
      <c r="AE151" s="64"/>
      <c r="AF151" s="64"/>
      <c r="AG151" s="64"/>
      <c r="AH151" s="64" t="str">
        <f>VLOOKUP(B151,入力シート!$A$15:$J$104,9,0)&amp;""</f>
        <v/>
      </c>
      <c r="AI151" s="64"/>
      <c r="AJ151" s="64"/>
      <c r="AK151" s="64"/>
      <c r="AL151" s="64" t="str">
        <f>VLOOKUP(B151,入力シート!$A$15:$J$104,10,0)&amp;""</f>
        <v/>
      </c>
      <c r="AM151" s="64"/>
      <c r="AN151" s="64"/>
      <c r="AO151" s="65"/>
    </row>
    <row r="152" spans="2:41" ht="14.25" customHeight="1" x14ac:dyDescent="0.15">
      <c r="B152" s="61"/>
      <c r="C152" s="62"/>
      <c r="D152" s="63"/>
      <c r="E152" s="63"/>
      <c r="F152" s="63"/>
      <c r="G152" s="63"/>
      <c r="H152" s="63"/>
      <c r="I152" s="63"/>
      <c r="J152" s="63"/>
      <c r="K152" s="63"/>
      <c r="L152" s="71"/>
      <c r="M152" s="71"/>
      <c r="N152" s="71"/>
      <c r="O152" s="71"/>
      <c r="P152" s="71"/>
      <c r="Q152" s="71"/>
      <c r="R152" s="71"/>
      <c r="S152" s="71"/>
      <c r="T152" s="71"/>
      <c r="U152" s="71"/>
      <c r="V152" s="71"/>
      <c r="W152" s="73"/>
      <c r="X152" s="73"/>
      <c r="Y152" s="73"/>
      <c r="Z152" s="73"/>
      <c r="AA152" s="73"/>
      <c r="AB152" s="73"/>
      <c r="AC152" s="73"/>
      <c r="AD152" s="66"/>
      <c r="AE152" s="66"/>
      <c r="AF152" s="66"/>
      <c r="AG152" s="66"/>
      <c r="AH152" s="66"/>
      <c r="AI152" s="66"/>
      <c r="AJ152" s="66"/>
      <c r="AK152" s="66"/>
      <c r="AL152" s="66"/>
      <c r="AM152" s="66"/>
      <c r="AN152" s="66"/>
      <c r="AO152" s="67"/>
    </row>
    <row r="153" spans="2:41" ht="14.25" customHeight="1" x14ac:dyDescent="0.15">
      <c r="B153" s="61">
        <v>64</v>
      </c>
      <c r="C153" s="62"/>
      <c r="D153" s="63" t="str">
        <f>VLOOKUP(B153,入力シート!$A$15:$J$104,2,0)&amp;""</f>
        <v/>
      </c>
      <c r="E153" s="63"/>
      <c r="F153" s="63"/>
      <c r="G153" s="63"/>
      <c r="H153" s="63"/>
      <c r="I153" s="63"/>
      <c r="J153" s="63"/>
      <c r="K153" s="63"/>
      <c r="L153" s="70" t="str">
        <f>VLOOKUP(B153,入力シート!$A$15:$J$104,3,0)&amp;""</f>
        <v/>
      </c>
      <c r="M153" s="70"/>
      <c r="N153" s="70"/>
      <c r="O153" s="70"/>
      <c r="P153" s="70"/>
      <c r="Q153" s="70"/>
      <c r="R153" s="70"/>
      <c r="S153" s="70"/>
      <c r="T153" s="70"/>
      <c r="U153" s="70"/>
      <c r="V153" s="70"/>
      <c r="W153" s="72" t="str">
        <f>VLOOKUP(B153,入力シート!$A$15:$J$104,4,0)&amp;""</f>
        <v/>
      </c>
      <c r="X153" s="72"/>
      <c r="Y153" s="72"/>
      <c r="Z153" s="72"/>
      <c r="AA153" s="72"/>
      <c r="AB153" s="72"/>
      <c r="AC153" s="72"/>
      <c r="AD153" s="64" t="str">
        <f>VLOOKUP(B153,入力シート!$A$15:$J$104,8,0)&amp;""</f>
        <v/>
      </c>
      <c r="AE153" s="64"/>
      <c r="AF153" s="64"/>
      <c r="AG153" s="64"/>
      <c r="AH153" s="64" t="str">
        <f>VLOOKUP(B153,入力シート!$A$15:$J$104,9,0)&amp;""</f>
        <v/>
      </c>
      <c r="AI153" s="64"/>
      <c r="AJ153" s="64"/>
      <c r="AK153" s="64"/>
      <c r="AL153" s="64" t="str">
        <f>VLOOKUP(B153,入力シート!$A$15:$J$104,10,0)&amp;""</f>
        <v/>
      </c>
      <c r="AM153" s="64"/>
      <c r="AN153" s="64"/>
      <c r="AO153" s="65"/>
    </row>
    <row r="154" spans="2:41" ht="14.25" customHeight="1" x14ac:dyDescent="0.15">
      <c r="B154" s="61"/>
      <c r="C154" s="62"/>
      <c r="D154" s="63"/>
      <c r="E154" s="63"/>
      <c r="F154" s="63"/>
      <c r="G154" s="63"/>
      <c r="H154" s="63"/>
      <c r="I154" s="63"/>
      <c r="J154" s="63"/>
      <c r="K154" s="63"/>
      <c r="L154" s="71"/>
      <c r="M154" s="71"/>
      <c r="N154" s="71"/>
      <c r="O154" s="71"/>
      <c r="P154" s="71"/>
      <c r="Q154" s="71"/>
      <c r="R154" s="71"/>
      <c r="S154" s="71"/>
      <c r="T154" s="71"/>
      <c r="U154" s="71"/>
      <c r="V154" s="71"/>
      <c r="W154" s="73"/>
      <c r="X154" s="73"/>
      <c r="Y154" s="73"/>
      <c r="Z154" s="73"/>
      <c r="AA154" s="73"/>
      <c r="AB154" s="73"/>
      <c r="AC154" s="73"/>
      <c r="AD154" s="66"/>
      <c r="AE154" s="66"/>
      <c r="AF154" s="66"/>
      <c r="AG154" s="66"/>
      <c r="AH154" s="66"/>
      <c r="AI154" s="66"/>
      <c r="AJ154" s="66"/>
      <c r="AK154" s="66"/>
      <c r="AL154" s="66"/>
      <c r="AM154" s="66"/>
      <c r="AN154" s="66"/>
      <c r="AO154" s="67"/>
    </row>
    <row r="155" spans="2:41" ht="14.25" customHeight="1" x14ac:dyDescent="0.15">
      <c r="B155" s="61">
        <v>65</v>
      </c>
      <c r="C155" s="62"/>
      <c r="D155" s="63" t="str">
        <f>VLOOKUP(B155,入力シート!$A$15:$J$104,2,0)&amp;""</f>
        <v/>
      </c>
      <c r="E155" s="63"/>
      <c r="F155" s="63"/>
      <c r="G155" s="63"/>
      <c r="H155" s="63"/>
      <c r="I155" s="63"/>
      <c r="J155" s="63"/>
      <c r="K155" s="63"/>
      <c r="L155" s="70" t="str">
        <f>VLOOKUP(B155,入力シート!$A$15:$J$104,3,0)&amp;""</f>
        <v/>
      </c>
      <c r="M155" s="70"/>
      <c r="N155" s="70"/>
      <c r="O155" s="70"/>
      <c r="P155" s="70"/>
      <c r="Q155" s="70"/>
      <c r="R155" s="70"/>
      <c r="S155" s="70"/>
      <c r="T155" s="70"/>
      <c r="U155" s="70"/>
      <c r="V155" s="70"/>
      <c r="W155" s="72" t="str">
        <f>VLOOKUP(B155,入力シート!$A$15:$J$104,4,0)&amp;""</f>
        <v/>
      </c>
      <c r="X155" s="72"/>
      <c r="Y155" s="72"/>
      <c r="Z155" s="72"/>
      <c r="AA155" s="72"/>
      <c r="AB155" s="72"/>
      <c r="AC155" s="72"/>
      <c r="AD155" s="64" t="str">
        <f>VLOOKUP(B155,入力シート!$A$15:$J$104,8,0)&amp;""</f>
        <v/>
      </c>
      <c r="AE155" s="64"/>
      <c r="AF155" s="64"/>
      <c r="AG155" s="64"/>
      <c r="AH155" s="64" t="str">
        <f>VLOOKUP(B155,入力シート!$A$15:$J$104,9,0)&amp;""</f>
        <v/>
      </c>
      <c r="AI155" s="64"/>
      <c r="AJ155" s="64"/>
      <c r="AK155" s="64"/>
      <c r="AL155" s="64" t="str">
        <f>VLOOKUP(B155,入力シート!$A$15:$J$104,10,0)&amp;""</f>
        <v/>
      </c>
      <c r="AM155" s="64"/>
      <c r="AN155" s="64"/>
      <c r="AO155" s="65"/>
    </row>
    <row r="156" spans="2:41" ht="14.25" customHeight="1" x14ac:dyDescent="0.15">
      <c r="B156" s="61"/>
      <c r="C156" s="62"/>
      <c r="D156" s="63"/>
      <c r="E156" s="63"/>
      <c r="F156" s="63"/>
      <c r="G156" s="63"/>
      <c r="H156" s="63"/>
      <c r="I156" s="63"/>
      <c r="J156" s="63"/>
      <c r="K156" s="63"/>
      <c r="L156" s="71"/>
      <c r="M156" s="71"/>
      <c r="N156" s="71"/>
      <c r="O156" s="71"/>
      <c r="P156" s="71"/>
      <c r="Q156" s="71"/>
      <c r="R156" s="71"/>
      <c r="S156" s="71"/>
      <c r="T156" s="71"/>
      <c r="U156" s="71"/>
      <c r="V156" s="71"/>
      <c r="W156" s="73"/>
      <c r="X156" s="73"/>
      <c r="Y156" s="73"/>
      <c r="Z156" s="73"/>
      <c r="AA156" s="73"/>
      <c r="AB156" s="73"/>
      <c r="AC156" s="73"/>
      <c r="AD156" s="66"/>
      <c r="AE156" s="66"/>
      <c r="AF156" s="66"/>
      <c r="AG156" s="66"/>
      <c r="AH156" s="66"/>
      <c r="AI156" s="66"/>
      <c r="AJ156" s="66"/>
      <c r="AK156" s="66"/>
      <c r="AL156" s="66"/>
      <c r="AM156" s="66"/>
      <c r="AN156" s="66"/>
      <c r="AO156" s="67"/>
    </row>
    <row r="157" spans="2:41" ht="14.25" customHeight="1" x14ac:dyDescent="0.15">
      <c r="B157" s="61">
        <v>66</v>
      </c>
      <c r="C157" s="62"/>
      <c r="D157" s="63" t="str">
        <f>VLOOKUP(B157,入力シート!$A$15:$J$104,2,0)&amp;""</f>
        <v/>
      </c>
      <c r="E157" s="63"/>
      <c r="F157" s="63"/>
      <c r="G157" s="63"/>
      <c r="H157" s="63"/>
      <c r="I157" s="63"/>
      <c r="J157" s="63"/>
      <c r="K157" s="63"/>
      <c r="L157" s="70" t="str">
        <f>VLOOKUP(B157,入力シート!$A$15:$J$104,3,0)&amp;""</f>
        <v/>
      </c>
      <c r="M157" s="70"/>
      <c r="N157" s="70"/>
      <c r="O157" s="70"/>
      <c r="P157" s="70"/>
      <c r="Q157" s="70"/>
      <c r="R157" s="70"/>
      <c r="S157" s="70"/>
      <c r="T157" s="70"/>
      <c r="U157" s="70"/>
      <c r="V157" s="70"/>
      <c r="W157" s="72" t="str">
        <f>VLOOKUP(B157,入力シート!$A$15:$J$104,4,0)&amp;""</f>
        <v/>
      </c>
      <c r="X157" s="72"/>
      <c r="Y157" s="72"/>
      <c r="Z157" s="72"/>
      <c r="AA157" s="72"/>
      <c r="AB157" s="72"/>
      <c r="AC157" s="72"/>
      <c r="AD157" s="64" t="str">
        <f>VLOOKUP(B157,入力シート!$A$15:$J$104,8,0)&amp;""</f>
        <v/>
      </c>
      <c r="AE157" s="64"/>
      <c r="AF157" s="64"/>
      <c r="AG157" s="64"/>
      <c r="AH157" s="64" t="str">
        <f>VLOOKUP(B157,入力シート!$A$15:$J$104,9,0)&amp;""</f>
        <v/>
      </c>
      <c r="AI157" s="64"/>
      <c r="AJ157" s="64"/>
      <c r="AK157" s="64"/>
      <c r="AL157" s="64" t="str">
        <f>VLOOKUP(B157,入力シート!$A$15:$J$104,10,0)&amp;""</f>
        <v/>
      </c>
      <c r="AM157" s="64"/>
      <c r="AN157" s="64"/>
      <c r="AO157" s="65"/>
    </row>
    <row r="158" spans="2:41" ht="14.25" customHeight="1" x14ac:dyDescent="0.15">
      <c r="B158" s="61"/>
      <c r="C158" s="62"/>
      <c r="D158" s="63"/>
      <c r="E158" s="63"/>
      <c r="F158" s="63"/>
      <c r="G158" s="63"/>
      <c r="H158" s="63"/>
      <c r="I158" s="63"/>
      <c r="J158" s="63"/>
      <c r="K158" s="63"/>
      <c r="L158" s="71"/>
      <c r="M158" s="71"/>
      <c r="N158" s="71"/>
      <c r="O158" s="71"/>
      <c r="P158" s="71"/>
      <c r="Q158" s="71"/>
      <c r="R158" s="71"/>
      <c r="S158" s="71"/>
      <c r="T158" s="71"/>
      <c r="U158" s="71"/>
      <c r="V158" s="71"/>
      <c r="W158" s="73"/>
      <c r="X158" s="73"/>
      <c r="Y158" s="73"/>
      <c r="Z158" s="73"/>
      <c r="AA158" s="73"/>
      <c r="AB158" s="73"/>
      <c r="AC158" s="73"/>
      <c r="AD158" s="66"/>
      <c r="AE158" s="66"/>
      <c r="AF158" s="66"/>
      <c r="AG158" s="66"/>
      <c r="AH158" s="66"/>
      <c r="AI158" s="66"/>
      <c r="AJ158" s="66"/>
      <c r="AK158" s="66"/>
      <c r="AL158" s="66"/>
      <c r="AM158" s="66"/>
      <c r="AN158" s="66"/>
      <c r="AO158" s="67"/>
    </row>
    <row r="159" spans="2:41" ht="14.25" customHeight="1" x14ac:dyDescent="0.15">
      <c r="B159" s="61">
        <v>67</v>
      </c>
      <c r="C159" s="62"/>
      <c r="D159" s="63" t="str">
        <f>VLOOKUP(B159,入力シート!$A$15:$J$104,2,0)&amp;""</f>
        <v/>
      </c>
      <c r="E159" s="63"/>
      <c r="F159" s="63"/>
      <c r="G159" s="63"/>
      <c r="H159" s="63"/>
      <c r="I159" s="63"/>
      <c r="J159" s="63"/>
      <c r="K159" s="63"/>
      <c r="L159" s="70" t="str">
        <f>VLOOKUP(B159,入力シート!$A$15:$J$104,3,0)&amp;""</f>
        <v/>
      </c>
      <c r="M159" s="70"/>
      <c r="N159" s="70"/>
      <c r="O159" s="70"/>
      <c r="P159" s="70"/>
      <c r="Q159" s="70"/>
      <c r="R159" s="70"/>
      <c r="S159" s="70"/>
      <c r="T159" s="70"/>
      <c r="U159" s="70"/>
      <c r="V159" s="70"/>
      <c r="W159" s="72" t="str">
        <f>VLOOKUP(B159,入力シート!$A$15:$J$104,4,0)&amp;""</f>
        <v/>
      </c>
      <c r="X159" s="72"/>
      <c r="Y159" s="72"/>
      <c r="Z159" s="72"/>
      <c r="AA159" s="72"/>
      <c r="AB159" s="72"/>
      <c r="AC159" s="72"/>
      <c r="AD159" s="64" t="str">
        <f>VLOOKUP(B159,入力シート!$A$15:$J$104,8,0)&amp;""</f>
        <v/>
      </c>
      <c r="AE159" s="64"/>
      <c r="AF159" s="64"/>
      <c r="AG159" s="64"/>
      <c r="AH159" s="64" t="str">
        <f>VLOOKUP(B159,入力シート!$A$15:$J$104,9,0)&amp;""</f>
        <v/>
      </c>
      <c r="AI159" s="64"/>
      <c r="AJ159" s="64"/>
      <c r="AK159" s="64"/>
      <c r="AL159" s="64" t="str">
        <f>VLOOKUP(B159,入力シート!$A$15:$J$104,10,0)&amp;""</f>
        <v/>
      </c>
      <c r="AM159" s="64"/>
      <c r="AN159" s="64"/>
      <c r="AO159" s="65"/>
    </row>
    <row r="160" spans="2:41" ht="14.25" customHeight="1" x14ac:dyDescent="0.15">
      <c r="B160" s="61"/>
      <c r="C160" s="62"/>
      <c r="D160" s="63"/>
      <c r="E160" s="63"/>
      <c r="F160" s="63"/>
      <c r="G160" s="63"/>
      <c r="H160" s="63"/>
      <c r="I160" s="63"/>
      <c r="J160" s="63"/>
      <c r="K160" s="63"/>
      <c r="L160" s="71"/>
      <c r="M160" s="71"/>
      <c r="N160" s="71"/>
      <c r="O160" s="71"/>
      <c r="P160" s="71"/>
      <c r="Q160" s="71"/>
      <c r="R160" s="71"/>
      <c r="S160" s="71"/>
      <c r="T160" s="71"/>
      <c r="U160" s="71"/>
      <c r="V160" s="71"/>
      <c r="W160" s="73"/>
      <c r="X160" s="73"/>
      <c r="Y160" s="73"/>
      <c r="Z160" s="73"/>
      <c r="AA160" s="73"/>
      <c r="AB160" s="73"/>
      <c r="AC160" s="73"/>
      <c r="AD160" s="66"/>
      <c r="AE160" s="66"/>
      <c r="AF160" s="66"/>
      <c r="AG160" s="66"/>
      <c r="AH160" s="66"/>
      <c r="AI160" s="66"/>
      <c r="AJ160" s="66"/>
      <c r="AK160" s="66"/>
      <c r="AL160" s="66"/>
      <c r="AM160" s="66"/>
      <c r="AN160" s="66"/>
      <c r="AO160" s="67"/>
    </row>
    <row r="161" spans="2:41" ht="14.25" customHeight="1" x14ac:dyDescent="0.15">
      <c r="B161" s="61">
        <v>68</v>
      </c>
      <c r="C161" s="62"/>
      <c r="D161" s="63" t="str">
        <f>VLOOKUP(B161,入力シート!$A$15:$J$104,2,0)&amp;""</f>
        <v/>
      </c>
      <c r="E161" s="63"/>
      <c r="F161" s="63"/>
      <c r="G161" s="63"/>
      <c r="H161" s="63"/>
      <c r="I161" s="63"/>
      <c r="J161" s="63"/>
      <c r="K161" s="63"/>
      <c r="L161" s="70" t="str">
        <f>VLOOKUP(B161,入力シート!$A$15:$J$104,3,0)&amp;""</f>
        <v/>
      </c>
      <c r="M161" s="70"/>
      <c r="N161" s="70"/>
      <c r="O161" s="70"/>
      <c r="P161" s="70"/>
      <c r="Q161" s="70"/>
      <c r="R161" s="70"/>
      <c r="S161" s="70"/>
      <c r="T161" s="70"/>
      <c r="U161" s="70"/>
      <c r="V161" s="70"/>
      <c r="W161" s="72" t="str">
        <f>VLOOKUP(B161,入力シート!$A$15:$J$104,4,0)&amp;""</f>
        <v/>
      </c>
      <c r="X161" s="72"/>
      <c r="Y161" s="72"/>
      <c r="Z161" s="72"/>
      <c r="AA161" s="72"/>
      <c r="AB161" s="72"/>
      <c r="AC161" s="72"/>
      <c r="AD161" s="64" t="str">
        <f>VLOOKUP(B161,入力シート!$A$15:$J$104,8,0)&amp;""</f>
        <v/>
      </c>
      <c r="AE161" s="64"/>
      <c r="AF161" s="64"/>
      <c r="AG161" s="64"/>
      <c r="AH161" s="64" t="str">
        <f>VLOOKUP(B161,入力シート!$A$15:$J$104,9,0)&amp;""</f>
        <v/>
      </c>
      <c r="AI161" s="64"/>
      <c r="AJ161" s="64"/>
      <c r="AK161" s="64"/>
      <c r="AL161" s="64" t="str">
        <f>VLOOKUP(B161,入力シート!$A$15:$J$104,10,0)&amp;""</f>
        <v/>
      </c>
      <c r="AM161" s="64"/>
      <c r="AN161" s="64"/>
      <c r="AO161" s="65"/>
    </row>
    <row r="162" spans="2:41" ht="14.25" customHeight="1" x14ac:dyDescent="0.15">
      <c r="B162" s="61"/>
      <c r="C162" s="62"/>
      <c r="D162" s="63"/>
      <c r="E162" s="63"/>
      <c r="F162" s="63"/>
      <c r="G162" s="63"/>
      <c r="H162" s="63"/>
      <c r="I162" s="63"/>
      <c r="J162" s="63"/>
      <c r="K162" s="63"/>
      <c r="L162" s="71"/>
      <c r="M162" s="71"/>
      <c r="N162" s="71"/>
      <c r="O162" s="71"/>
      <c r="P162" s="71"/>
      <c r="Q162" s="71"/>
      <c r="R162" s="71"/>
      <c r="S162" s="71"/>
      <c r="T162" s="71"/>
      <c r="U162" s="71"/>
      <c r="V162" s="71"/>
      <c r="W162" s="73"/>
      <c r="X162" s="73"/>
      <c r="Y162" s="73"/>
      <c r="Z162" s="73"/>
      <c r="AA162" s="73"/>
      <c r="AB162" s="73"/>
      <c r="AC162" s="73"/>
      <c r="AD162" s="66"/>
      <c r="AE162" s="66"/>
      <c r="AF162" s="66"/>
      <c r="AG162" s="66"/>
      <c r="AH162" s="66"/>
      <c r="AI162" s="66"/>
      <c r="AJ162" s="66"/>
      <c r="AK162" s="66"/>
      <c r="AL162" s="66"/>
      <c r="AM162" s="66"/>
      <c r="AN162" s="66"/>
      <c r="AO162" s="67"/>
    </row>
    <row r="163" spans="2:41" ht="14.25" customHeight="1" x14ac:dyDescent="0.15">
      <c r="B163" s="61">
        <v>69</v>
      </c>
      <c r="C163" s="62"/>
      <c r="D163" s="63" t="str">
        <f>VLOOKUP(B163,入力シート!$A$15:$J$104,2,0)&amp;""</f>
        <v/>
      </c>
      <c r="E163" s="63"/>
      <c r="F163" s="63"/>
      <c r="G163" s="63"/>
      <c r="H163" s="63"/>
      <c r="I163" s="63"/>
      <c r="J163" s="63"/>
      <c r="K163" s="63"/>
      <c r="L163" s="70" t="str">
        <f>VLOOKUP(B163,入力シート!$A$15:$J$104,3,0)&amp;""</f>
        <v/>
      </c>
      <c r="M163" s="70"/>
      <c r="N163" s="70"/>
      <c r="O163" s="70"/>
      <c r="P163" s="70"/>
      <c r="Q163" s="70"/>
      <c r="R163" s="70"/>
      <c r="S163" s="70"/>
      <c r="T163" s="70"/>
      <c r="U163" s="70"/>
      <c r="V163" s="70"/>
      <c r="W163" s="72" t="str">
        <f>VLOOKUP(B163,入力シート!$A$15:$J$104,4,0)&amp;""</f>
        <v/>
      </c>
      <c r="X163" s="72"/>
      <c r="Y163" s="72"/>
      <c r="Z163" s="72"/>
      <c r="AA163" s="72"/>
      <c r="AB163" s="72"/>
      <c r="AC163" s="72"/>
      <c r="AD163" s="64" t="str">
        <f>VLOOKUP(B163,入力シート!$A$15:$J$104,8,0)&amp;""</f>
        <v/>
      </c>
      <c r="AE163" s="64"/>
      <c r="AF163" s="64"/>
      <c r="AG163" s="64"/>
      <c r="AH163" s="64" t="str">
        <f>VLOOKUP(B163,入力シート!$A$15:$J$104,9,0)&amp;""</f>
        <v/>
      </c>
      <c r="AI163" s="64"/>
      <c r="AJ163" s="64"/>
      <c r="AK163" s="64"/>
      <c r="AL163" s="64" t="str">
        <f>VLOOKUP(B163,入力シート!$A$15:$J$104,10,0)&amp;""</f>
        <v/>
      </c>
      <c r="AM163" s="64"/>
      <c r="AN163" s="64"/>
      <c r="AO163" s="65"/>
    </row>
    <row r="164" spans="2:41" ht="14.25" customHeight="1" x14ac:dyDescent="0.15">
      <c r="B164" s="61"/>
      <c r="C164" s="62"/>
      <c r="D164" s="63"/>
      <c r="E164" s="63"/>
      <c r="F164" s="63"/>
      <c r="G164" s="63"/>
      <c r="H164" s="63"/>
      <c r="I164" s="63"/>
      <c r="J164" s="63"/>
      <c r="K164" s="63"/>
      <c r="L164" s="71"/>
      <c r="M164" s="71"/>
      <c r="N164" s="71"/>
      <c r="O164" s="71"/>
      <c r="P164" s="71"/>
      <c r="Q164" s="71"/>
      <c r="R164" s="71"/>
      <c r="S164" s="71"/>
      <c r="T164" s="71"/>
      <c r="U164" s="71"/>
      <c r="V164" s="71"/>
      <c r="W164" s="73"/>
      <c r="X164" s="73"/>
      <c r="Y164" s="73"/>
      <c r="Z164" s="73"/>
      <c r="AA164" s="73"/>
      <c r="AB164" s="73"/>
      <c r="AC164" s="73"/>
      <c r="AD164" s="66"/>
      <c r="AE164" s="66"/>
      <c r="AF164" s="66"/>
      <c r="AG164" s="66"/>
      <c r="AH164" s="66"/>
      <c r="AI164" s="66"/>
      <c r="AJ164" s="66"/>
      <c r="AK164" s="66"/>
      <c r="AL164" s="66"/>
      <c r="AM164" s="66"/>
      <c r="AN164" s="66"/>
      <c r="AO164" s="67"/>
    </row>
    <row r="165" spans="2:41" ht="14.25" customHeight="1" x14ac:dyDescent="0.15">
      <c r="B165" s="61">
        <v>70</v>
      </c>
      <c r="C165" s="62"/>
      <c r="D165" s="63" t="str">
        <f>VLOOKUP(B165,入力シート!$A$15:$J$104,2,0)&amp;""</f>
        <v/>
      </c>
      <c r="E165" s="63"/>
      <c r="F165" s="63"/>
      <c r="G165" s="63"/>
      <c r="H165" s="63"/>
      <c r="I165" s="63"/>
      <c r="J165" s="63"/>
      <c r="K165" s="63"/>
      <c r="L165" s="70" t="str">
        <f>VLOOKUP(B165,入力シート!$A$15:$J$104,3,0)&amp;""</f>
        <v/>
      </c>
      <c r="M165" s="70"/>
      <c r="N165" s="70"/>
      <c r="O165" s="70"/>
      <c r="P165" s="70"/>
      <c r="Q165" s="70"/>
      <c r="R165" s="70"/>
      <c r="S165" s="70"/>
      <c r="T165" s="70"/>
      <c r="U165" s="70"/>
      <c r="V165" s="70"/>
      <c r="W165" s="72" t="str">
        <f>VLOOKUP(B165,入力シート!$A$15:$J$104,4,0)&amp;""</f>
        <v/>
      </c>
      <c r="X165" s="72"/>
      <c r="Y165" s="72"/>
      <c r="Z165" s="72"/>
      <c r="AA165" s="72"/>
      <c r="AB165" s="72"/>
      <c r="AC165" s="72"/>
      <c r="AD165" s="64" t="str">
        <f>VLOOKUP(B165,入力シート!$A$15:$J$104,8,0)&amp;""</f>
        <v/>
      </c>
      <c r="AE165" s="64"/>
      <c r="AF165" s="64"/>
      <c r="AG165" s="64"/>
      <c r="AH165" s="64" t="str">
        <f>VLOOKUP(B165,入力シート!$A$15:$J$104,9,0)&amp;""</f>
        <v/>
      </c>
      <c r="AI165" s="64"/>
      <c r="AJ165" s="64"/>
      <c r="AK165" s="64"/>
      <c r="AL165" s="64" t="str">
        <f>VLOOKUP(B165,入力シート!$A$15:$J$104,10,0)&amp;""</f>
        <v/>
      </c>
      <c r="AM165" s="64"/>
      <c r="AN165" s="64"/>
      <c r="AO165" s="65"/>
    </row>
    <row r="166" spans="2:41" ht="14.25" customHeight="1" x14ac:dyDescent="0.15">
      <c r="B166" s="61"/>
      <c r="C166" s="62"/>
      <c r="D166" s="63"/>
      <c r="E166" s="63"/>
      <c r="F166" s="63"/>
      <c r="G166" s="63"/>
      <c r="H166" s="63"/>
      <c r="I166" s="63"/>
      <c r="J166" s="63"/>
      <c r="K166" s="63"/>
      <c r="L166" s="71"/>
      <c r="M166" s="71"/>
      <c r="N166" s="71"/>
      <c r="O166" s="71"/>
      <c r="P166" s="71"/>
      <c r="Q166" s="71"/>
      <c r="R166" s="71"/>
      <c r="S166" s="71"/>
      <c r="T166" s="71"/>
      <c r="U166" s="71"/>
      <c r="V166" s="71"/>
      <c r="W166" s="73"/>
      <c r="X166" s="73"/>
      <c r="Y166" s="73"/>
      <c r="Z166" s="73"/>
      <c r="AA166" s="73"/>
      <c r="AB166" s="73"/>
      <c r="AC166" s="73"/>
      <c r="AD166" s="66"/>
      <c r="AE166" s="66"/>
      <c r="AF166" s="66"/>
      <c r="AG166" s="66"/>
      <c r="AH166" s="66"/>
      <c r="AI166" s="66"/>
      <c r="AJ166" s="66"/>
      <c r="AK166" s="66"/>
      <c r="AL166" s="66"/>
      <c r="AM166" s="66"/>
      <c r="AN166" s="66"/>
      <c r="AO166" s="67"/>
    </row>
    <row r="167" spans="2:41" ht="14.25" customHeight="1" x14ac:dyDescent="0.15">
      <c r="B167" s="61">
        <v>71</v>
      </c>
      <c r="C167" s="62"/>
      <c r="D167" s="63" t="str">
        <f>VLOOKUP(B167,入力シート!$A$15:$J$104,2,0)&amp;""</f>
        <v/>
      </c>
      <c r="E167" s="63"/>
      <c r="F167" s="63"/>
      <c r="G167" s="63"/>
      <c r="H167" s="63"/>
      <c r="I167" s="63"/>
      <c r="J167" s="63"/>
      <c r="K167" s="63"/>
      <c r="L167" s="70" t="str">
        <f>VLOOKUP(B167,入力シート!$A$15:$J$104,3,0)&amp;""</f>
        <v/>
      </c>
      <c r="M167" s="70"/>
      <c r="N167" s="70"/>
      <c r="O167" s="70"/>
      <c r="P167" s="70"/>
      <c r="Q167" s="70"/>
      <c r="R167" s="70"/>
      <c r="S167" s="70"/>
      <c r="T167" s="70"/>
      <c r="U167" s="70"/>
      <c r="V167" s="70"/>
      <c r="W167" s="72" t="str">
        <f>VLOOKUP(B167,入力シート!$A$15:$J$104,4,0)&amp;""</f>
        <v/>
      </c>
      <c r="X167" s="72"/>
      <c r="Y167" s="72"/>
      <c r="Z167" s="72"/>
      <c r="AA167" s="72"/>
      <c r="AB167" s="72"/>
      <c r="AC167" s="72"/>
      <c r="AD167" s="64" t="str">
        <f>VLOOKUP(B167,入力シート!$A$15:$J$104,8,0)&amp;""</f>
        <v/>
      </c>
      <c r="AE167" s="64"/>
      <c r="AF167" s="64"/>
      <c r="AG167" s="64"/>
      <c r="AH167" s="64" t="str">
        <f>VLOOKUP(B167,入力シート!$A$15:$J$104,9,0)&amp;""</f>
        <v/>
      </c>
      <c r="AI167" s="64"/>
      <c r="AJ167" s="64"/>
      <c r="AK167" s="64"/>
      <c r="AL167" s="64" t="str">
        <f>VLOOKUP(B167,入力シート!$A$15:$J$104,10,0)&amp;""</f>
        <v/>
      </c>
      <c r="AM167" s="64"/>
      <c r="AN167" s="64"/>
      <c r="AO167" s="65"/>
    </row>
    <row r="168" spans="2:41" ht="14.25" customHeight="1" x14ac:dyDescent="0.15">
      <c r="B168" s="61"/>
      <c r="C168" s="62"/>
      <c r="D168" s="63"/>
      <c r="E168" s="63"/>
      <c r="F168" s="63"/>
      <c r="G168" s="63"/>
      <c r="H168" s="63"/>
      <c r="I168" s="63"/>
      <c r="J168" s="63"/>
      <c r="K168" s="63"/>
      <c r="L168" s="71"/>
      <c r="M168" s="71"/>
      <c r="N168" s="71"/>
      <c r="O168" s="71"/>
      <c r="P168" s="71"/>
      <c r="Q168" s="71"/>
      <c r="R168" s="71"/>
      <c r="S168" s="71"/>
      <c r="T168" s="71"/>
      <c r="U168" s="71"/>
      <c r="V168" s="71"/>
      <c r="W168" s="73"/>
      <c r="X168" s="73"/>
      <c r="Y168" s="73"/>
      <c r="Z168" s="73"/>
      <c r="AA168" s="73"/>
      <c r="AB168" s="73"/>
      <c r="AC168" s="73"/>
      <c r="AD168" s="66"/>
      <c r="AE168" s="66"/>
      <c r="AF168" s="66"/>
      <c r="AG168" s="66"/>
      <c r="AH168" s="66"/>
      <c r="AI168" s="66"/>
      <c r="AJ168" s="66"/>
      <c r="AK168" s="66"/>
      <c r="AL168" s="66"/>
      <c r="AM168" s="66"/>
      <c r="AN168" s="66"/>
      <c r="AO168" s="67"/>
    </row>
    <row r="169" spans="2:41" ht="14.25" customHeight="1" x14ac:dyDescent="0.15">
      <c r="B169" s="61">
        <v>72</v>
      </c>
      <c r="C169" s="62"/>
      <c r="D169" s="63" t="str">
        <f>VLOOKUP(B169,入力シート!$A$15:$J$104,2,0)&amp;""</f>
        <v/>
      </c>
      <c r="E169" s="63"/>
      <c r="F169" s="63"/>
      <c r="G169" s="63"/>
      <c r="H169" s="63"/>
      <c r="I169" s="63"/>
      <c r="J169" s="63"/>
      <c r="K169" s="63"/>
      <c r="L169" s="70" t="str">
        <f>VLOOKUP(B169,入力シート!$A$15:$J$104,3,0)&amp;""</f>
        <v/>
      </c>
      <c r="M169" s="70"/>
      <c r="N169" s="70"/>
      <c r="O169" s="70"/>
      <c r="P169" s="70"/>
      <c r="Q169" s="70"/>
      <c r="R169" s="70"/>
      <c r="S169" s="70"/>
      <c r="T169" s="70"/>
      <c r="U169" s="70"/>
      <c r="V169" s="70"/>
      <c r="W169" s="72" t="str">
        <f>VLOOKUP(B169,入力シート!$A$15:$J$104,4,0)&amp;""</f>
        <v/>
      </c>
      <c r="X169" s="72"/>
      <c r="Y169" s="72"/>
      <c r="Z169" s="72"/>
      <c r="AA169" s="72"/>
      <c r="AB169" s="72"/>
      <c r="AC169" s="72"/>
      <c r="AD169" s="64" t="str">
        <f>VLOOKUP(B169,入力シート!$A$15:$J$104,8,0)&amp;""</f>
        <v/>
      </c>
      <c r="AE169" s="64"/>
      <c r="AF169" s="64"/>
      <c r="AG169" s="64"/>
      <c r="AH169" s="64" t="str">
        <f>VLOOKUP(B169,入力シート!$A$15:$J$104,9,0)&amp;""</f>
        <v/>
      </c>
      <c r="AI169" s="64"/>
      <c r="AJ169" s="64"/>
      <c r="AK169" s="64"/>
      <c r="AL169" s="64" t="str">
        <f>VLOOKUP(B169,入力シート!$A$15:$J$104,10,0)&amp;""</f>
        <v/>
      </c>
      <c r="AM169" s="64"/>
      <c r="AN169" s="64"/>
      <c r="AO169" s="65"/>
    </row>
    <row r="170" spans="2:41" ht="14.25" customHeight="1" x14ac:dyDescent="0.15">
      <c r="B170" s="61"/>
      <c r="C170" s="62"/>
      <c r="D170" s="63"/>
      <c r="E170" s="63"/>
      <c r="F170" s="63"/>
      <c r="G170" s="63"/>
      <c r="H170" s="63"/>
      <c r="I170" s="63"/>
      <c r="J170" s="63"/>
      <c r="K170" s="63"/>
      <c r="L170" s="71"/>
      <c r="M170" s="71"/>
      <c r="N170" s="71"/>
      <c r="O170" s="71"/>
      <c r="P170" s="71"/>
      <c r="Q170" s="71"/>
      <c r="R170" s="71"/>
      <c r="S170" s="71"/>
      <c r="T170" s="71"/>
      <c r="U170" s="71"/>
      <c r="V170" s="71"/>
      <c r="W170" s="73"/>
      <c r="X170" s="73"/>
      <c r="Y170" s="73"/>
      <c r="Z170" s="73"/>
      <c r="AA170" s="73"/>
      <c r="AB170" s="73"/>
      <c r="AC170" s="73"/>
      <c r="AD170" s="66"/>
      <c r="AE170" s="66"/>
      <c r="AF170" s="66"/>
      <c r="AG170" s="66"/>
      <c r="AH170" s="66"/>
      <c r="AI170" s="66"/>
      <c r="AJ170" s="66"/>
      <c r="AK170" s="66"/>
      <c r="AL170" s="66"/>
      <c r="AM170" s="66"/>
      <c r="AN170" s="66"/>
      <c r="AO170" s="67"/>
    </row>
    <row r="171" spans="2:41" ht="14.25" customHeight="1" x14ac:dyDescent="0.15">
      <c r="B171" s="61">
        <v>73</v>
      </c>
      <c r="C171" s="62"/>
      <c r="D171" s="63" t="str">
        <f>VLOOKUP(B171,入力シート!$A$15:$J$104,2,0)&amp;""</f>
        <v/>
      </c>
      <c r="E171" s="63"/>
      <c r="F171" s="63"/>
      <c r="G171" s="63"/>
      <c r="H171" s="63"/>
      <c r="I171" s="63"/>
      <c r="J171" s="63"/>
      <c r="K171" s="63"/>
      <c r="L171" s="70" t="str">
        <f>VLOOKUP(B171,入力シート!$A$15:$J$104,3,0)&amp;""</f>
        <v/>
      </c>
      <c r="M171" s="70"/>
      <c r="N171" s="70"/>
      <c r="O171" s="70"/>
      <c r="P171" s="70"/>
      <c r="Q171" s="70"/>
      <c r="R171" s="70"/>
      <c r="S171" s="70"/>
      <c r="T171" s="70"/>
      <c r="U171" s="70"/>
      <c r="V171" s="70"/>
      <c r="W171" s="72" t="str">
        <f>VLOOKUP(B171,入力シート!$A$15:$J$104,4,0)&amp;""</f>
        <v/>
      </c>
      <c r="X171" s="72"/>
      <c r="Y171" s="72"/>
      <c r="Z171" s="72"/>
      <c r="AA171" s="72"/>
      <c r="AB171" s="72"/>
      <c r="AC171" s="72"/>
      <c r="AD171" s="64" t="str">
        <f>VLOOKUP(B171,入力シート!$A$15:$J$104,8,0)&amp;""</f>
        <v/>
      </c>
      <c r="AE171" s="64"/>
      <c r="AF171" s="64"/>
      <c r="AG171" s="64"/>
      <c r="AH171" s="64" t="str">
        <f>VLOOKUP(B171,入力シート!$A$15:$J$104,9,0)&amp;""</f>
        <v/>
      </c>
      <c r="AI171" s="64"/>
      <c r="AJ171" s="64"/>
      <c r="AK171" s="64"/>
      <c r="AL171" s="64" t="str">
        <f>VLOOKUP(B171,入力シート!$A$15:$J$104,10,0)&amp;""</f>
        <v/>
      </c>
      <c r="AM171" s="64"/>
      <c r="AN171" s="64"/>
      <c r="AO171" s="65"/>
    </row>
    <row r="172" spans="2:41" ht="14.25" customHeight="1" x14ac:dyDescent="0.15">
      <c r="B172" s="61"/>
      <c r="C172" s="62"/>
      <c r="D172" s="63"/>
      <c r="E172" s="63"/>
      <c r="F172" s="63"/>
      <c r="G172" s="63"/>
      <c r="H172" s="63"/>
      <c r="I172" s="63"/>
      <c r="J172" s="63"/>
      <c r="K172" s="63"/>
      <c r="L172" s="71"/>
      <c r="M172" s="71"/>
      <c r="N172" s="71"/>
      <c r="O172" s="71"/>
      <c r="P172" s="71"/>
      <c r="Q172" s="71"/>
      <c r="R172" s="71"/>
      <c r="S172" s="71"/>
      <c r="T172" s="71"/>
      <c r="U172" s="71"/>
      <c r="V172" s="71"/>
      <c r="W172" s="73"/>
      <c r="X172" s="73"/>
      <c r="Y172" s="73"/>
      <c r="Z172" s="73"/>
      <c r="AA172" s="73"/>
      <c r="AB172" s="73"/>
      <c r="AC172" s="73"/>
      <c r="AD172" s="66"/>
      <c r="AE172" s="66"/>
      <c r="AF172" s="66"/>
      <c r="AG172" s="66"/>
      <c r="AH172" s="66"/>
      <c r="AI172" s="66"/>
      <c r="AJ172" s="66"/>
      <c r="AK172" s="66"/>
      <c r="AL172" s="66"/>
      <c r="AM172" s="66"/>
      <c r="AN172" s="66"/>
      <c r="AO172" s="67"/>
    </row>
    <row r="173" spans="2:41" ht="14.25" customHeight="1" x14ac:dyDescent="0.15">
      <c r="B173" s="61">
        <v>74</v>
      </c>
      <c r="C173" s="62"/>
      <c r="D173" s="63" t="str">
        <f>VLOOKUP(B173,入力シート!$A$15:$J$104,2,0)&amp;""</f>
        <v/>
      </c>
      <c r="E173" s="63"/>
      <c r="F173" s="63"/>
      <c r="G173" s="63"/>
      <c r="H173" s="63"/>
      <c r="I173" s="63"/>
      <c r="J173" s="63"/>
      <c r="K173" s="63"/>
      <c r="L173" s="70" t="str">
        <f>VLOOKUP(B173,入力シート!$A$15:$J$104,3,0)&amp;""</f>
        <v/>
      </c>
      <c r="M173" s="70"/>
      <c r="N173" s="70"/>
      <c r="O173" s="70"/>
      <c r="P173" s="70"/>
      <c r="Q173" s="70"/>
      <c r="R173" s="70"/>
      <c r="S173" s="70"/>
      <c r="T173" s="70"/>
      <c r="U173" s="70"/>
      <c r="V173" s="70"/>
      <c r="W173" s="72" t="str">
        <f>VLOOKUP(B173,入力シート!$A$15:$J$104,4,0)&amp;""</f>
        <v/>
      </c>
      <c r="X173" s="72"/>
      <c r="Y173" s="72"/>
      <c r="Z173" s="72"/>
      <c r="AA173" s="72"/>
      <c r="AB173" s="72"/>
      <c r="AC173" s="72"/>
      <c r="AD173" s="64" t="str">
        <f>VLOOKUP(B173,入力シート!$A$15:$J$104,8,0)&amp;""</f>
        <v/>
      </c>
      <c r="AE173" s="64"/>
      <c r="AF173" s="64"/>
      <c r="AG173" s="64"/>
      <c r="AH173" s="64" t="str">
        <f>VLOOKUP(B173,入力シート!$A$15:$J$104,9,0)&amp;""</f>
        <v/>
      </c>
      <c r="AI173" s="64"/>
      <c r="AJ173" s="64"/>
      <c r="AK173" s="64"/>
      <c r="AL173" s="64" t="str">
        <f>VLOOKUP(B173,入力シート!$A$15:$J$104,10,0)&amp;""</f>
        <v/>
      </c>
      <c r="AM173" s="64"/>
      <c r="AN173" s="64"/>
      <c r="AO173" s="65"/>
    </row>
    <row r="174" spans="2:41" ht="14.25" customHeight="1" x14ac:dyDescent="0.15">
      <c r="B174" s="61"/>
      <c r="C174" s="62"/>
      <c r="D174" s="63"/>
      <c r="E174" s="63"/>
      <c r="F174" s="63"/>
      <c r="G174" s="63"/>
      <c r="H174" s="63"/>
      <c r="I174" s="63"/>
      <c r="J174" s="63"/>
      <c r="K174" s="63"/>
      <c r="L174" s="71"/>
      <c r="M174" s="71"/>
      <c r="N174" s="71"/>
      <c r="O174" s="71"/>
      <c r="P174" s="71"/>
      <c r="Q174" s="71"/>
      <c r="R174" s="71"/>
      <c r="S174" s="71"/>
      <c r="T174" s="71"/>
      <c r="U174" s="71"/>
      <c r="V174" s="71"/>
      <c r="W174" s="73"/>
      <c r="X174" s="73"/>
      <c r="Y174" s="73"/>
      <c r="Z174" s="73"/>
      <c r="AA174" s="73"/>
      <c r="AB174" s="73"/>
      <c r="AC174" s="73"/>
      <c r="AD174" s="66"/>
      <c r="AE174" s="66"/>
      <c r="AF174" s="66"/>
      <c r="AG174" s="66"/>
      <c r="AH174" s="66"/>
      <c r="AI174" s="66"/>
      <c r="AJ174" s="66"/>
      <c r="AK174" s="66"/>
      <c r="AL174" s="66"/>
      <c r="AM174" s="66"/>
      <c r="AN174" s="66"/>
      <c r="AO174" s="67"/>
    </row>
    <row r="175" spans="2:41" ht="14.25" customHeight="1" x14ac:dyDescent="0.15">
      <c r="B175" s="61">
        <v>75</v>
      </c>
      <c r="C175" s="62"/>
      <c r="D175" s="63" t="str">
        <f>VLOOKUP(B175,入力シート!$A$15:$J$104,2,0)&amp;""</f>
        <v/>
      </c>
      <c r="E175" s="63"/>
      <c r="F175" s="63"/>
      <c r="G175" s="63"/>
      <c r="H175" s="63"/>
      <c r="I175" s="63"/>
      <c r="J175" s="63"/>
      <c r="K175" s="63"/>
      <c r="L175" s="70" t="str">
        <f>VLOOKUP(B175,入力シート!$A$15:$J$104,3,0)&amp;""</f>
        <v/>
      </c>
      <c r="M175" s="70"/>
      <c r="N175" s="70"/>
      <c r="O175" s="70"/>
      <c r="P175" s="70"/>
      <c r="Q175" s="70"/>
      <c r="R175" s="70"/>
      <c r="S175" s="70"/>
      <c r="T175" s="70"/>
      <c r="U175" s="70"/>
      <c r="V175" s="70"/>
      <c r="W175" s="72" t="str">
        <f>VLOOKUP(B175,入力シート!$A$15:$J$104,4,0)&amp;""</f>
        <v/>
      </c>
      <c r="X175" s="72"/>
      <c r="Y175" s="72"/>
      <c r="Z175" s="72"/>
      <c r="AA175" s="72"/>
      <c r="AB175" s="72"/>
      <c r="AC175" s="72"/>
      <c r="AD175" s="64" t="str">
        <f>VLOOKUP(B175,入力シート!$A$15:$J$104,8,0)&amp;""</f>
        <v/>
      </c>
      <c r="AE175" s="64"/>
      <c r="AF175" s="64"/>
      <c r="AG175" s="64"/>
      <c r="AH175" s="64" t="str">
        <f>VLOOKUP(B175,入力シート!$A$15:$J$104,9,0)&amp;""</f>
        <v/>
      </c>
      <c r="AI175" s="64"/>
      <c r="AJ175" s="64"/>
      <c r="AK175" s="64"/>
      <c r="AL175" s="64" t="str">
        <f>VLOOKUP(B175,入力シート!$A$15:$J$104,10,0)&amp;""</f>
        <v/>
      </c>
      <c r="AM175" s="64"/>
      <c r="AN175" s="64"/>
      <c r="AO175" s="65"/>
    </row>
    <row r="176" spans="2:41" ht="14.25" customHeight="1" x14ac:dyDescent="0.15">
      <c r="B176" s="61"/>
      <c r="C176" s="62"/>
      <c r="D176" s="63"/>
      <c r="E176" s="63"/>
      <c r="F176" s="63"/>
      <c r="G176" s="63"/>
      <c r="H176" s="63"/>
      <c r="I176" s="63"/>
      <c r="J176" s="63"/>
      <c r="K176" s="63"/>
      <c r="L176" s="71"/>
      <c r="M176" s="71"/>
      <c r="N176" s="71"/>
      <c r="O176" s="71"/>
      <c r="P176" s="71"/>
      <c r="Q176" s="71"/>
      <c r="R176" s="71"/>
      <c r="S176" s="71"/>
      <c r="T176" s="71"/>
      <c r="U176" s="71"/>
      <c r="V176" s="71"/>
      <c r="W176" s="73"/>
      <c r="X176" s="73"/>
      <c r="Y176" s="73"/>
      <c r="Z176" s="73"/>
      <c r="AA176" s="73"/>
      <c r="AB176" s="73"/>
      <c r="AC176" s="73"/>
      <c r="AD176" s="66"/>
      <c r="AE176" s="66"/>
      <c r="AF176" s="66"/>
      <c r="AG176" s="66"/>
      <c r="AH176" s="66"/>
      <c r="AI176" s="66"/>
      <c r="AJ176" s="66"/>
      <c r="AK176" s="66"/>
      <c r="AL176" s="66"/>
      <c r="AM176" s="66"/>
      <c r="AN176" s="66"/>
      <c r="AO176" s="67"/>
    </row>
    <row r="177" spans="2:41" ht="14.25" customHeight="1" x14ac:dyDescent="0.15">
      <c r="B177" s="61">
        <v>76</v>
      </c>
      <c r="C177" s="62"/>
      <c r="D177" s="63" t="str">
        <f>VLOOKUP(B177,入力シート!$A$15:$J$104,2,0)&amp;""</f>
        <v/>
      </c>
      <c r="E177" s="63"/>
      <c r="F177" s="63"/>
      <c r="G177" s="63"/>
      <c r="H177" s="63"/>
      <c r="I177" s="63"/>
      <c r="J177" s="63"/>
      <c r="K177" s="63"/>
      <c r="L177" s="70" t="str">
        <f>VLOOKUP(B177,入力シート!$A$15:$J$104,3,0)&amp;""</f>
        <v/>
      </c>
      <c r="M177" s="70"/>
      <c r="N177" s="70"/>
      <c r="O177" s="70"/>
      <c r="P177" s="70"/>
      <c r="Q177" s="70"/>
      <c r="R177" s="70"/>
      <c r="S177" s="70"/>
      <c r="T177" s="70"/>
      <c r="U177" s="70"/>
      <c r="V177" s="70"/>
      <c r="W177" s="72" t="str">
        <f>VLOOKUP(B177,入力シート!$A$15:$J$104,4,0)&amp;""</f>
        <v/>
      </c>
      <c r="X177" s="72"/>
      <c r="Y177" s="72"/>
      <c r="Z177" s="72"/>
      <c r="AA177" s="72"/>
      <c r="AB177" s="72"/>
      <c r="AC177" s="72"/>
      <c r="AD177" s="64" t="str">
        <f>VLOOKUP(B177,入力シート!$A$15:$J$104,8,0)&amp;""</f>
        <v/>
      </c>
      <c r="AE177" s="64"/>
      <c r="AF177" s="64"/>
      <c r="AG177" s="64"/>
      <c r="AH177" s="64" t="str">
        <f>VLOOKUP(B177,入力シート!$A$15:$J$104,9,0)&amp;""</f>
        <v/>
      </c>
      <c r="AI177" s="64"/>
      <c r="AJ177" s="64"/>
      <c r="AK177" s="64"/>
      <c r="AL177" s="64" t="str">
        <f>VLOOKUP(B177,入力シート!$A$15:$J$104,10,0)&amp;""</f>
        <v/>
      </c>
      <c r="AM177" s="64"/>
      <c r="AN177" s="64"/>
      <c r="AO177" s="65"/>
    </row>
    <row r="178" spans="2:41" ht="14.25" customHeight="1" x14ac:dyDescent="0.15">
      <c r="B178" s="61"/>
      <c r="C178" s="62"/>
      <c r="D178" s="63"/>
      <c r="E178" s="63"/>
      <c r="F178" s="63"/>
      <c r="G178" s="63"/>
      <c r="H178" s="63"/>
      <c r="I178" s="63"/>
      <c r="J178" s="63"/>
      <c r="K178" s="63"/>
      <c r="L178" s="71"/>
      <c r="M178" s="71"/>
      <c r="N178" s="71"/>
      <c r="O178" s="71"/>
      <c r="P178" s="71"/>
      <c r="Q178" s="71"/>
      <c r="R178" s="71"/>
      <c r="S178" s="71"/>
      <c r="T178" s="71"/>
      <c r="U178" s="71"/>
      <c r="V178" s="71"/>
      <c r="W178" s="73"/>
      <c r="X178" s="73"/>
      <c r="Y178" s="73"/>
      <c r="Z178" s="73"/>
      <c r="AA178" s="73"/>
      <c r="AB178" s="73"/>
      <c r="AC178" s="73"/>
      <c r="AD178" s="66"/>
      <c r="AE178" s="66"/>
      <c r="AF178" s="66"/>
      <c r="AG178" s="66"/>
      <c r="AH178" s="66"/>
      <c r="AI178" s="66"/>
      <c r="AJ178" s="66"/>
      <c r="AK178" s="66"/>
      <c r="AL178" s="66"/>
      <c r="AM178" s="66"/>
      <c r="AN178" s="66"/>
      <c r="AO178" s="67"/>
    </row>
    <row r="179" spans="2:41" ht="14.25" customHeight="1" x14ac:dyDescent="0.15">
      <c r="B179" s="61">
        <v>77</v>
      </c>
      <c r="C179" s="62"/>
      <c r="D179" s="63" t="str">
        <f>VLOOKUP(B179,入力シート!$A$15:$J$104,2,0)&amp;""</f>
        <v/>
      </c>
      <c r="E179" s="63"/>
      <c r="F179" s="63"/>
      <c r="G179" s="63"/>
      <c r="H179" s="63"/>
      <c r="I179" s="63"/>
      <c r="J179" s="63"/>
      <c r="K179" s="63"/>
      <c r="L179" s="70" t="str">
        <f>VLOOKUP(B179,入力シート!$A$15:$J$104,3,0)&amp;""</f>
        <v/>
      </c>
      <c r="M179" s="70"/>
      <c r="N179" s="70"/>
      <c r="O179" s="70"/>
      <c r="P179" s="70"/>
      <c r="Q179" s="70"/>
      <c r="R179" s="70"/>
      <c r="S179" s="70"/>
      <c r="T179" s="70"/>
      <c r="U179" s="70"/>
      <c r="V179" s="70"/>
      <c r="W179" s="72" t="str">
        <f>VLOOKUP(B179,入力シート!$A$15:$J$104,4,0)&amp;""</f>
        <v/>
      </c>
      <c r="X179" s="72"/>
      <c r="Y179" s="72"/>
      <c r="Z179" s="72"/>
      <c r="AA179" s="72"/>
      <c r="AB179" s="72"/>
      <c r="AC179" s="72"/>
      <c r="AD179" s="64" t="str">
        <f>VLOOKUP(B179,入力シート!$A$15:$J$104,8,0)&amp;""</f>
        <v/>
      </c>
      <c r="AE179" s="64"/>
      <c r="AF179" s="64"/>
      <c r="AG179" s="64"/>
      <c r="AH179" s="64" t="str">
        <f>VLOOKUP(B179,入力シート!$A$15:$J$104,9,0)&amp;""</f>
        <v/>
      </c>
      <c r="AI179" s="64"/>
      <c r="AJ179" s="64"/>
      <c r="AK179" s="64"/>
      <c r="AL179" s="64" t="str">
        <f>VLOOKUP(B179,入力シート!$A$15:$J$104,10,0)&amp;""</f>
        <v/>
      </c>
      <c r="AM179" s="64"/>
      <c r="AN179" s="64"/>
      <c r="AO179" s="65"/>
    </row>
    <row r="180" spans="2:41" ht="14.25" customHeight="1" x14ac:dyDescent="0.15">
      <c r="B180" s="61"/>
      <c r="C180" s="62"/>
      <c r="D180" s="63"/>
      <c r="E180" s="63"/>
      <c r="F180" s="63"/>
      <c r="G180" s="63"/>
      <c r="H180" s="63"/>
      <c r="I180" s="63"/>
      <c r="J180" s="63"/>
      <c r="K180" s="63"/>
      <c r="L180" s="71"/>
      <c r="M180" s="71"/>
      <c r="N180" s="71"/>
      <c r="O180" s="71"/>
      <c r="P180" s="71"/>
      <c r="Q180" s="71"/>
      <c r="R180" s="71"/>
      <c r="S180" s="71"/>
      <c r="T180" s="71"/>
      <c r="U180" s="71"/>
      <c r="V180" s="71"/>
      <c r="W180" s="73"/>
      <c r="X180" s="73"/>
      <c r="Y180" s="73"/>
      <c r="Z180" s="73"/>
      <c r="AA180" s="73"/>
      <c r="AB180" s="73"/>
      <c r="AC180" s="73"/>
      <c r="AD180" s="66"/>
      <c r="AE180" s="66"/>
      <c r="AF180" s="66"/>
      <c r="AG180" s="66"/>
      <c r="AH180" s="66"/>
      <c r="AI180" s="66"/>
      <c r="AJ180" s="66"/>
      <c r="AK180" s="66"/>
      <c r="AL180" s="66"/>
      <c r="AM180" s="66"/>
      <c r="AN180" s="66"/>
      <c r="AO180" s="67"/>
    </row>
    <row r="181" spans="2:41" ht="14.25" customHeight="1" x14ac:dyDescent="0.15">
      <c r="B181" s="61">
        <v>78</v>
      </c>
      <c r="C181" s="62"/>
      <c r="D181" s="63" t="str">
        <f>VLOOKUP(B181,入力シート!$A$15:$J$104,2,0)&amp;""</f>
        <v/>
      </c>
      <c r="E181" s="63"/>
      <c r="F181" s="63"/>
      <c r="G181" s="63"/>
      <c r="H181" s="63"/>
      <c r="I181" s="63"/>
      <c r="J181" s="63"/>
      <c r="K181" s="63"/>
      <c r="L181" s="70" t="str">
        <f>VLOOKUP(B181,入力シート!$A$15:$J$104,3,0)&amp;""</f>
        <v/>
      </c>
      <c r="M181" s="70"/>
      <c r="N181" s="70"/>
      <c r="O181" s="70"/>
      <c r="P181" s="70"/>
      <c r="Q181" s="70"/>
      <c r="R181" s="70"/>
      <c r="S181" s="70"/>
      <c r="T181" s="70"/>
      <c r="U181" s="70"/>
      <c r="V181" s="70"/>
      <c r="W181" s="72" t="str">
        <f>VLOOKUP(B181,入力シート!$A$15:$J$104,4,0)&amp;""</f>
        <v/>
      </c>
      <c r="X181" s="72"/>
      <c r="Y181" s="72"/>
      <c r="Z181" s="72"/>
      <c r="AA181" s="72"/>
      <c r="AB181" s="72"/>
      <c r="AC181" s="72"/>
      <c r="AD181" s="64" t="str">
        <f>VLOOKUP(B181,入力シート!$A$15:$J$104,8,0)&amp;""</f>
        <v/>
      </c>
      <c r="AE181" s="64"/>
      <c r="AF181" s="64"/>
      <c r="AG181" s="64"/>
      <c r="AH181" s="64" t="str">
        <f>VLOOKUP(B181,入力シート!$A$15:$J$104,9,0)&amp;""</f>
        <v/>
      </c>
      <c r="AI181" s="64"/>
      <c r="AJ181" s="64"/>
      <c r="AK181" s="64"/>
      <c r="AL181" s="64" t="str">
        <f>VLOOKUP(B181,入力シート!$A$15:$J$104,10,0)&amp;""</f>
        <v/>
      </c>
      <c r="AM181" s="64"/>
      <c r="AN181" s="64"/>
      <c r="AO181" s="65"/>
    </row>
    <row r="182" spans="2:41" ht="14.25" customHeight="1" x14ac:dyDescent="0.15">
      <c r="B182" s="61"/>
      <c r="C182" s="62"/>
      <c r="D182" s="63"/>
      <c r="E182" s="63"/>
      <c r="F182" s="63"/>
      <c r="G182" s="63"/>
      <c r="H182" s="63"/>
      <c r="I182" s="63"/>
      <c r="J182" s="63"/>
      <c r="K182" s="63"/>
      <c r="L182" s="71"/>
      <c r="M182" s="71"/>
      <c r="N182" s="71"/>
      <c r="O182" s="71"/>
      <c r="P182" s="71"/>
      <c r="Q182" s="71"/>
      <c r="R182" s="71"/>
      <c r="S182" s="71"/>
      <c r="T182" s="71"/>
      <c r="U182" s="71"/>
      <c r="V182" s="71"/>
      <c r="W182" s="73"/>
      <c r="X182" s="73"/>
      <c r="Y182" s="73"/>
      <c r="Z182" s="73"/>
      <c r="AA182" s="73"/>
      <c r="AB182" s="73"/>
      <c r="AC182" s="73"/>
      <c r="AD182" s="66"/>
      <c r="AE182" s="66"/>
      <c r="AF182" s="66"/>
      <c r="AG182" s="66"/>
      <c r="AH182" s="66"/>
      <c r="AI182" s="66"/>
      <c r="AJ182" s="66"/>
      <c r="AK182" s="66"/>
      <c r="AL182" s="66"/>
      <c r="AM182" s="66"/>
      <c r="AN182" s="66"/>
      <c r="AO182" s="67"/>
    </row>
    <row r="183" spans="2:41" ht="14.25" customHeight="1" x14ac:dyDescent="0.15">
      <c r="B183" s="61">
        <v>79</v>
      </c>
      <c r="C183" s="62"/>
      <c r="D183" s="63" t="str">
        <f>VLOOKUP(B183,入力シート!$A$15:$J$104,2,0)&amp;""</f>
        <v/>
      </c>
      <c r="E183" s="63"/>
      <c r="F183" s="63"/>
      <c r="G183" s="63"/>
      <c r="H183" s="63"/>
      <c r="I183" s="63"/>
      <c r="J183" s="63"/>
      <c r="K183" s="63"/>
      <c r="L183" s="70" t="str">
        <f>VLOOKUP(B183,入力シート!$A$15:$J$104,3,0)&amp;""</f>
        <v/>
      </c>
      <c r="M183" s="70"/>
      <c r="N183" s="70"/>
      <c r="O183" s="70"/>
      <c r="P183" s="70"/>
      <c r="Q183" s="70"/>
      <c r="R183" s="70"/>
      <c r="S183" s="70"/>
      <c r="T183" s="70"/>
      <c r="U183" s="70"/>
      <c r="V183" s="70"/>
      <c r="W183" s="72" t="str">
        <f>VLOOKUP(B183,入力シート!$A$15:$J$104,4,0)&amp;""</f>
        <v/>
      </c>
      <c r="X183" s="72"/>
      <c r="Y183" s="72"/>
      <c r="Z183" s="72"/>
      <c r="AA183" s="72"/>
      <c r="AB183" s="72"/>
      <c r="AC183" s="72"/>
      <c r="AD183" s="64" t="str">
        <f>VLOOKUP(B183,入力シート!$A$15:$J$104,8,0)&amp;""</f>
        <v/>
      </c>
      <c r="AE183" s="64"/>
      <c r="AF183" s="64"/>
      <c r="AG183" s="64"/>
      <c r="AH183" s="64" t="str">
        <f>VLOOKUP(B183,入力シート!$A$15:$J$104,9,0)&amp;""</f>
        <v/>
      </c>
      <c r="AI183" s="64"/>
      <c r="AJ183" s="64"/>
      <c r="AK183" s="64"/>
      <c r="AL183" s="64" t="str">
        <f>VLOOKUP(B183,入力シート!$A$15:$J$104,10,0)&amp;""</f>
        <v/>
      </c>
      <c r="AM183" s="64"/>
      <c r="AN183" s="64"/>
      <c r="AO183" s="65"/>
    </row>
    <row r="184" spans="2:41" ht="14.25" customHeight="1" x14ac:dyDescent="0.15">
      <c r="B184" s="61"/>
      <c r="C184" s="62"/>
      <c r="D184" s="63"/>
      <c r="E184" s="63"/>
      <c r="F184" s="63"/>
      <c r="G184" s="63"/>
      <c r="H184" s="63"/>
      <c r="I184" s="63"/>
      <c r="J184" s="63"/>
      <c r="K184" s="63"/>
      <c r="L184" s="71"/>
      <c r="M184" s="71"/>
      <c r="N184" s="71"/>
      <c r="O184" s="71"/>
      <c r="P184" s="71"/>
      <c r="Q184" s="71"/>
      <c r="R184" s="71"/>
      <c r="S184" s="71"/>
      <c r="T184" s="71"/>
      <c r="U184" s="71"/>
      <c r="V184" s="71"/>
      <c r="W184" s="73"/>
      <c r="X184" s="73"/>
      <c r="Y184" s="73"/>
      <c r="Z184" s="73"/>
      <c r="AA184" s="73"/>
      <c r="AB184" s="73"/>
      <c r="AC184" s="73"/>
      <c r="AD184" s="66"/>
      <c r="AE184" s="66"/>
      <c r="AF184" s="66"/>
      <c r="AG184" s="66"/>
      <c r="AH184" s="66"/>
      <c r="AI184" s="66"/>
      <c r="AJ184" s="66"/>
      <c r="AK184" s="66"/>
      <c r="AL184" s="66"/>
      <c r="AM184" s="66"/>
      <c r="AN184" s="66"/>
      <c r="AO184" s="67"/>
    </row>
    <row r="185" spans="2:41" ht="14.25" customHeight="1" x14ac:dyDescent="0.15">
      <c r="B185" s="61">
        <v>80</v>
      </c>
      <c r="C185" s="62"/>
      <c r="D185" s="63" t="str">
        <f>VLOOKUP(B185,入力シート!$A$15:$J$104,2,0)&amp;""</f>
        <v/>
      </c>
      <c r="E185" s="63"/>
      <c r="F185" s="63"/>
      <c r="G185" s="63"/>
      <c r="H185" s="63"/>
      <c r="I185" s="63"/>
      <c r="J185" s="63"/>
      <c r="K185" s="63"/>
      <c r="L185" s="70" t="str">
        <f>VLOOKUP(B185,入力シート!$A$15:$J$104,3,0)&amp;""</f>
        <v/>
      </c>
      <c r="M185" s="70"/>
      <c r="N185" s="70"/>
      <c r="O185" s="70"/>
      <c r="P185" s="70"/>
      <c r="Q185" s="70"/>
      <c r="R185" s="70"/>
      <c r="S185" s="70"/>
      <c r="T185" s="70"/>
      <c r="U185" s="70"/>
      <c r="V185" s="70"/>
      <c r="W185" s="72" t="str">
        <f>VLOOKUP(B185,入力シート!$A$15:$J$104,4,0)&amp;""</f>
        <v/>
      </c>
      <c r="X185" s="72"/>
      <c r="Y185" s="72"/>
      <c r="Z185" s="72"/>
      <c r="AA185" s="72"/>
      <c r="AB185" s="72"/>
      <c r="AC185" s="72"/>
      <c r="AD185" s="64" t="str">
        <f>VLOOKUP(B185,入力シート!$A$15:$J$104,8,0)&amp;""</f>
        <v/>
      </c>
      <c r="AE185" s="64"/>
      <c r="AF185" s="64"/>
      <c r="AG185" s="64"/>
      <c r="AH185" s="64" t="str">
        <f>VLOOKUP(B185,入力シート!$A$15:$J$104,9,0)&amp;""</f>
        <v/>
      </c>
      <c r="AI185" s="64"/>
      <c r="AJ185" s="64"/>
      <c r="AK185" s="64"/>
      <c r="AL185" s="64" t="str">
        <f>VLOOKUP(B185,入力シート!$A$15:$J$104,10,0)&amp;""</f>
        <v/>
      </c>
      <c r="AM185" s="64"/>
      <c r="AN185" s="64"/>
      <c r="AO185" s="65"/>
    </row>
    <row r="186" spans="2:41" ht="14.25" customHeight="1" x14ac:dyDescent="0.15">
      <c r="B186" s="61"/>
      <c r="C186" s="62"/>
      <c r="D186" s="63"/>
      <c r="E186" s="63"/>
      <c r="F186" s="63"/>
      <c r="G186" s="63"/>
      <c r="H186" s="63"/>
      <c r="I186" s="63"/>
      <c r="J186" s="63"/>
      <c r="K186" s="63"/>
      <c r="L186" s="71"/>
      <c r="M186" s="71"/>
      <c r="N186" s="71"/>
      <c r="O186" s="71"/>
      <c r="P186" s="71"/>
      <c r="Q186" s="71"/>
      <c r="R186" s="71"/>
      <c r="S186" s="71"/>
      <c r="T186" s="71"/>
      <c r="U186" s="71"/>
      <c r="V186" s="71"/>
      <c r="W186" s="73"/>
      <c r="X186" s="73"/>
      <c r="Y186" s="73"/>
      <c r="Z186" s="73"/>
      <c r="AA186" s="73"/>
      <c r="AB186" s="73"/>
      <c r="AC186" s="73"/>
      <c r="AD186" s="66"/>
      <c r="AE186" s="66"/>
      <c r="AF186" s="66"/>
      <c r="AG186" s="66"/>
      <c r="AH186" s="66"/>
      <c r="AI186" s="66"/>
      <c r="AJ186" s="66"/>
      <c r="AK186" s="66"/>
      <c r="AL186" s="66"/>
      <c r="AM186" s="66"/>
      <c r="AN186" s="66"/>
      <c r="AO186" s="67"/>
    </row>
    <row r="187" spans="2:41" ht="14.25" customHeight="1" x14ac:dyDescent="0.15">
      <c r="B187" s="61">
        <v>81</v>
      </c>
      <c r="C187" s="62"/>
      <c r="D187" s="63" t="str">
        <f>VLOOKUP(B187,入力シート!$A$15:$J$104,2,0)&amp;""</f>
        <v/>
      </c>
      <c r="E187" s="63"/>
      <c r="F187" s="63"/>
      <c r="G187" s="63"/>
      <c r="H187" s="63"/>
      <c r="I187" s="63"/>
      <c r="J187" s="63"/>
      <c r="K187" s="63"/>
      <c r="L187" s="70" t="str">
        <f>VLOOKUP(B187,入力シート!$A$15:$J$104,3,0)&amp;""</f>
        <v/>
      </c>
      <c r="M187" s="70"/>
      <c r="N187" s="70"/>
      <c r="O187" s="70"/>
      <c r="P187" s="70"/>
      <c r="Q187" s="70"/>
      <c r="R187" s="70"/>
      <c r="S187" s="70"/>
      <c r="T187" s="70"/>
      <c r="U187" s="70"/>
      <c r="V187" s="70"/>
      <c r="W187" s="72" t="str">
        <f>VLOOKUP(B187,入力シート!$A$15:$J$104,4,0)&amp;""</f>
        <v/>
      </c>
      <c r="X187" s="72"/>
      <c r="Y187" s="72"/>
      <c r="Z187" s="72"/>
      <c r="AA187" s="72"/>
      <c r="AB187" s="72"/>
      <c r="AC187" s="72"/>
      <c r="AD187" s="64" t="str">
        <f>VLOOKUP(B187,入力シート!$A$15:$J$104,8,0)&amp;""</f>
        <v/>
      </c>
      <c r="AE187" s="64"/>
      <c r="AF187" s="64"/>
      <c r="AG187" s="64"/>
      <c r="AH187" s="64" t="str">
        <f>VLOOKUP(B187,入力シート!$A$15:$J$104,9,0)&amp;""</f>
        <v/>
      </c>
      <c r="AI187" s="64"/>
      <c r="AJ187" s="64"/>
      <c r="AK187" s="64"/>
      <c r="AL187" s="64" t="str">
        <f>VLOOKUP(B187,入力シート!$A$15:$J$104,10,0)&amp;""</f>
        <v/>
      </c>
      <c r="AM187" s="64"/>
      <c r="AN187" s="64"/>
      <c r="AO187" s="65"/>
    </row>
    <row r="188" spans="2:41" ht="14.25" customHeight="1" x14ac:dyDescent="0.15">
      <c r="B188" s="61"/>
      <c r="C188" s="62"/>
      <c r="D188" s="63"/>
      <c r="E188" s="63"/>
      <c r="F188" s="63"/>
      <c r="G188" s="63"/>
      <c r="H188" s="63"/>
      <c r="I188" s="63"/>
      <c r="J188" s="63"/>
      <c r="K188" s="63"/>
      <c r="L188" s="71"/>
      <c r="M188" s="71"/>
      <c r="N188" s="71"/>
      <c r="O188" s="71"/>
      <c r="P188" s="71"/>
      <c r="Q188" s="71"/>
      <c r="R188" s="71"/>
      <c r="S188" s="71"/>
      <c r="T188" s="71"/>
      <c r="U188" s="71"/>
      <c r="V188" s="71"/>
      <c r="W188" s="73"/>
      <c r="X188" s="73"/>
      <c r="Y188" s="73"/>
      <c r="Z188" s="73"/>
      <c r="AA188" s="73"/>
      <c r="AB188" s="73"/>
      <c r="AC188" s="73"/>
      <c r="AD188" s="66"/>
      <c r="AE188" s="66"/>
      <c r="AF188" s="66"/>
      <c r="AG188" s="66"/>
      <c r="AH188" s="66"/>
      <c r="AI188" s="66"/>
      <c r="AJ188" s="66"/>
      <c r="AK188" s="66"/>
      <c r="AL188" s="66"/>
      <c r="AM188" s="66"/>
      <c r="AN188" s="66"/>
      <c r="AO188" s="67"/>
    </row>
    <row r="189" spans="2:41" ht="14.25" customHeight="1" x14ac:dyDescent="0.15">
      <c r="B189" s="61">
        <v>82</v>
      </c>
      <c r="C189" s="62"/>
      <c r="D189" s="63" t="str">
        <f>VLOOKUP(B189,入力シート!$A$15:$J$104,2,0)&amp;""</f>
        <v/>
      </c>
      <c r="E189" s="63"/>
      <c r="F189" s="63"/>
      <c r="G189" s="63"/>
      <c r="H189" s="63"/>
      <c r="I189" s="63"/>
      <c r="J189" s="63"/>
      <c r="K189" s="63"/>
      <c r="L189" s="70" t="str">
        <f>VLOOKUP(B189,入力シート!$A$15:$J$104,3,0)&amp;""</f>
        <v/>
      </c>
      <c r="M189" s="70"/>
      <c r="N189" s="70"/>
      <c r="O189" s="70"/>
      <c r="P189" s="70"/>
      <c r="Q189" s="70"/>
      <c r="R189" s="70"/>
      <c r="S189" s="70"/>
      <c r="T189" s="70"/>
      <c r="U189" s="70"/>
      <c r="V189" s="70"/>
      <c r="W189" s="72" t="str">
        <f>VLOOKUP(B189,入力シート!$A$15:$J$104,4,0)&amp;""</f>
        <v/>
      </c>
      <c r="X189" s="72"/>
      <c r="Y189" s="72"/>
      <c r="Z189" s="72"/>
      <c r="AA189" s="72"/>
      <c r="AB189" s="72"/>
      <c r="AC189" s="72"/>
      <c r="AD189" s="64" t="str">
        <f>VLOOKUP(B189,入力シート!$A$15:$J$104,8,0)&amp;""</f>
        <v/>
      </c>
      <c r="AE189" s="64"/>
      <c r="AF189" s="64"/>
      <c r="AG189" s="64"/>
      <c r="AH189" s="64" t="str">
        <f>VLOOKUP(B189,入力シート!$A$15:$J$104,9,0)&amp;""</f>
        <v/>
      </c>
      <c r="AI189" s="64"/>
      <c r="AJ189" s="64"/>
      <c r="AK189" s="64"/>
      <c r="AL189" s="64" t="str">
        <f>VLOOKUP(B189,入力シート!$A$15:$J$104,10,0)&amp;""</f>
        <v/>
      </c>
      <c r="AM189" s="64"/>
      <c r="AN189" s="64"/>
      <c r="AO189" s="65"/>
    </row>
    <row r="190" spans="2:41" ht="14.25" customHeight="1" x14ac:dyDescent="0.15">
      <c r="B190" s="61"/>
      <c r="C190" s="62"/>
      <c r="D190" s="63"/>
      <c r="E190" s="63"/>
      <c r="F190" s="63"/>
      <c r="G190" s="63"/>
      <c r="H190" s="63"/>
      <c r="I190" s="63"/>
      <c r="J190" s="63"/>
      <c r="K190" s="63"/>
      <c r="L190" s="71"/>
      <c r="M190" s="71"/>
      <c r="N190" s="71"/>
      <c r="O190" s="71"/>
      <c r="P190" s="71"/>
      <c r="Q190" s="71"/>
      <c r="R190" s="71"/>
      <c r="S190" s="71"/>
      <c r="T190" s="71"/>
      <c r="U190" s="71"/>
      <c r="V190" s="71"/>
      <c r="W190" s="73"/>
      <c r="X190" s="73"/>
      <c r="Y190" s="73"/>
      <c r="Z190" s="73"/>
      <c r="AA190" s="73"/>
      <c r="AB190" s="73"/>
      <c r="AC190" s="73"/>
      <c r="AD190" s="66"/>
      <c r="AE190" s="66"/>
      <c r="AF190" s="66"/>
      <c r="AG190" s="66"/>
      <c r="AH190" s="66"/>
      <c r="AI190" s="66"/>
      <c r="AJ190" s="66"/>
      <c r="AK190" s="66"/>
      <c r="AL190" s="66"/>
      <c r="AM190" s="66"/>
      <c r="AN190" s="66"/>
      <c r="AO190" s="67"/>
    </row>
    <row r="191" spans="2:41" ht="14.25" customHeight="1" x14ac:dyDescent="0.15">
      <c r="B191" s="61">
        <v>83</v>
      </c>
      <c r="C191" s="62"/>
      <c r="D191" s="63" t="str">
        <f>VLOOKUP(B191,入力シート!$A$15:$J$104,2,0)&amp;""</f>
        <v/>
      </c>
      <c r="E191" s="63"/>
      <c r="F191" s="63"/>
      <c r="G191" s="63"/>
      <c r="H191" s="63"/>
      <c r="I191" s="63"/>
      <c r="J191" s="63"/>
      <c r="K191" s="63"/>
      <c r="L191" s="70" t="str">
        <f>VLOOKUP(B191,入力シート!$A$15:$J$104,3,0)&amp;""</f>
        <v/>
      </c>
      <c r="M191" s="70"/>
      <c r="N191" s="70"/>
      <c r="O191" s="70"/>
      <c r="P191" s="70"/>
      <c r="Q191" s="70"/>
      <c r="R191" s="70"/>
      <c r="S191" s="70"/>
      <c r="T191" s="70"/>
      <c r="U191" s="70"/>
      <c r="V191" s="70"/>
      <c r="W191" s="72" t="str">
        <f>VLOOKUP(B191,入力シート!$A$15:$J$104,4,0)&amp;""</f>
        <v/>
      </c>
      <c r="X191" s="72"/>
      <c r="Y191" s="72"/>
      <c r="Z191" s="72"/>
      <c r="AA191" s="72"/>
      <c r="AB191" s="72"/>
      <c r="AC191" s="72"/>
      <c r="AD191" s="64" t="str">
        <f>VLOOKUP(B191,入力シート!$A$15:$J$104,8,0)&amp;""</f>
        <v/>
      </c>
      <c r="AE191" s="64"/>
      <c r="AF191" s="64"/>
      <c r="AG191" s="64"/>
      <c r="AH191" s="64" t="str">
        <f>VLOOKUP(B191,入力シート!$A$15:$J$104,9,0)&amp;""</f>
        <v/>
      </c>
      <c r="AI191" s="64"/>
      <c r="AJ191" s="64"/>
      <c r="AK191" s="64"/>
      <c r="AL191" s="64" t="str">
        <f>VLOOKUP(B191,入力シート!$A$15:$J$104,10,0)&amp;""</f>
        <v/>
      </c>
      <c r="AM191" s="64"/>
      <c r="AN191" s="64"/>
      <c r="AO191" s="65"/>
    </row>
    <row r="192" spans="2:41" ht="14.25" customHeight="1" x14ac:dyDescent="0.15">
      <c r="B192" s="61"/>
      <c r="C192" s="62"/>
      <c r="D192" s="63"/>
      <c r="E192" s="63"/>
      <c r="F192" s="63"/>
      <c r="G192" s="63"/>
      <c r="H192" s="63"/>
      <c r="I192" s="63"/>
      <c r="J192" s="63"/>
      <c r="K192" s="63"/>
      <c r="L192" s="71"/>
      <c r="M192" s="71"/>
      <c r="N192" s="71"/>
      <c r="O192" s="71"/>
      <c r="P192" s="71"/>
      <c r="Q192" s="71"/>
      <c r="R192" s="71"/>
      <c r="S192" s="71"/>
      <c r="T192" s="71"/>
      <c r="U192" s="71"/>
      <c r="V192" s="71"/>
      <c r="W192" s="73"/>
      <c r="X192" s="73"/>
      <c r="Y192" s="73"/>
      <c r="Z192" s="73"/>
      <c r="AA192" s="73"/>
      <c r="AB192" s="73"/>
      <c r="AC192" s="73"/>
      <c r="AD192" s="66"/>
      <c r="AE192" s="66"/>
      <c r="AF192" s="66"/>
      <c r="AG192" s="66"/>
      <c r="AH192" s="66"/>
      <c r="AI192" s="66"/>
      <c r="AJ192" s="66"/>
      <c r="AK192" s="66"/>
      <c r="AL192" s="66"/>
      <c r="AM192" s="66"/>
      <c r="AN192" s="66"/>
      <c r="AO192" s="67"/>
    </row>
    <row r="193" spans="2:41" ht="14.25" customHeight="1" x14ac:dyDescent="0.15">
      <c r="B193" s="61">
        <v>84</v>
      </c>
      <c r="C193" s="62"/>
      <c r="D193" s="63" t="str">
        <f>VLOOKUP(B193,入力シート!$A$15:$J$104,2,0)&amp;""</f>
        <v/>
      </c>
      <c r="E193" s="63"/>
      <c r="F193" s="63"/>
      <c r="G193" s="63"/>
      <c r="H193" s="63"/>
      <c r="I193" s="63"/>
      <c r="J193" s="63"/>
      <c r="K193" s="63"/>
      <c r="L193" s="70" t="str">
        <f>VLOOKUP(B193,入力シート!$A$15:$J$104,3,0)&amp;""</f>
        <v/>
      </c>
      <c r="M193" s="70"/>
      <c r="N193" s="70"/>
      <c r="O193" s="70"/>
      <c r="P193" s="70"/>
      <c r="Q193" s="70"/>
      <c r="R193" s="70"/>
      <c r="S193" s="70"/>
      <c r="T193" s="70"/>
      <c r="U193" s="70"/>
      <c r="V193" s="70"/>
      <c r="W193" s="72" t="str">
        <f>VLOOKUP(B193,入力シート!$A$15:$J$104,4,0)&amp;""</f>
        <v/>
      </c>
      <c r="X193" s="72"/>
      <c r="Y193" s="72"/>
      <c r="Z193" s="72"/>
      <c r="AA193" s="72"/>
      <c r="AB193" s="72"/>
      <c r="AC193" s="72"/>
      <c r="AD193" s="64" t="str">
        <f>VLOOKUP(B193,入力シート!$A$15:$J$104,8,0)&amp;""</f>
        <v/>
      </c>
      <c r="AE193" s="64"/>
      <c r="AF193" s="64"/>
      <c r="AG193" s="64"/>
      <c r="AH193" s="64" t="str">
        <f>VLOOKUP(B193,入力シート!$A$15:$J$104,9,0)&amp;""</f>
        <v/>
      </c>
      <c r="AI193" s="64"/>
      <c r="AJ193" s="64"/>
      <c r="AK193" s="64"/>
      <c r="AL193" s="64" t="str">
        <f>VLOOKUP(B193,入力シート!$A$15:$J$104,10,0)&amp;""</f>
        <v/>
      </c>
      <c r="AM193" s="64"/>
      <c r="AN193" s="64"/>
      <c r="AO193" s="65"/>
    </row>
    <row r="194" spans="2:41" ht="14.25" customHeight="1" x14ac:dyDescent="0.15">
      <c r="B194" s="61"/>
      <c r="C194" s="62"/>
      <c r="D194" s="63"/>
      <c r="E194" s="63"/>
      <c r="F194" s="63"/>
      <c r="G194" s="63"/>
      <c r="H194" s="63"/>
      <c r="I194" s="63"/>
      <c r="J194" s="63"/>
      <c r="K194" s="63"/>
      <c r="L194" s="71"/>
      <c r="M194" s="71"/>
      <c r="N194" s="71"/>
      <c r="O194" s="71"/>
      <c r="P194" s="71"/>
      <c r="Q194" s="71"/>
      <c r="R194" s="71"/>
      <c r="S194" s="71"/>
      <c r="T194" s="71"/>
      <c r="U194" s="71"/>
      <c r="V194" s="71"/>
      <c r="W194" s="73"/>
      <c r="X194" s="73"/>
      <c r="Y194" s="73"/>
      <c r="Z194" s="73"/>
      <c r="AA194" s="73"/>
      <c r="AB194" s="73"/>
      <c r="AC194" s="73"/>
      <c r="AD194" s="66"/>
      <c r="AE194" s="66"/>
      <c r="AF194" s="66"/>
      <c r="AG194" s="66"/>
      <c r="AH194" s="66"/>
      <c r="AI194" s="66"/>
      <c r="AJ194" s="66"/>
      <c r="AK194" s="66"/>
      <c r="AL194" s="66"/>
      <c r="AM194" s="66"/>
      <c r="AN194" s="66"/>
      <c r="AO194" s="67"/>
    </row>
    <row r="195" spans="2:41" ht="14.25" customHeight="1" x14ac:dyDescent="0.15">
      <c r="B195" s="61">
        <v>85</v>
      </c>
      <c r="C195" s="62"/>
      <c r="D195" s="63" t="str">
        <f>VLOOKUP(B195,入力シート!$A$15:$J$104,2,0)&amp;""</f>
        <v/>
      </c>
      <c r="E195" s="63"/>
      <c r="F195" s="63"/>
      <c r="G195" s="63"/>
      <c r="H195" s="63"/>
      <c r="I195" s="63"/>
      <c r="J195" s="63"/>
      <c r="K195" s="63"/>
      <c r="L195" s="70" t="str">
        <f>VLOOKUP(B195,入力シート!$A$15:$J$104,3,0)&amp;""</f>
        <v/>
      </c>
      <c r="M195" s="70"/>
      <c r="N195" s="70"/>
      <c r="O195" s="70"/>
      <c r="P195" s="70"/>
      <c r="Q195" s="70"/>
      <c r="R195" s="70"/>
      <c r="S195" s="70"/>
      <c r="T195" s="70"/>
      <c r="U195" s="70"/>
      <c r="V195" s="70"/>
      <c r="W195" s="72" t="str">
        <f>VLOOKUP(B195,入力シート!$A$15:$J$104,4,0)&amp;""</f>
        <v/>
      </c>
      <c r="X195" s="72"/>
      <c r="Y195" s="72"/>
      <c r="Z195" s="72"/>
      <c r="AA195" s="72"/>
      <c r="AB195" s="72"/>
      <c r="AC195" s="72"/>
      <c r="AD195" s="64" t="str">
        <f>VLOOKUP(B195,入力シート!$A$15:$J$104,8,0)&amp;""</f>
        <v/>
      </c>
      <c r="AE195" s="64"/>
      <c r="AF195" s="64"/>
      <c r="AG195" s="64"/>
      <c r="AH195" s="64" t="str">
        <f>VLOOKUP(B195,入力シート!$A$15:$J$104,9,0)&amp;""</f>
        <v/>
      </c>
      <c r="AI195" s="64"/>
      <c r="AJ195" s="64"/>
      <c r="AK195" s="64"/>
      <c r="AL195" s="64" t="str">
        <f>VLOOKUP(B195,入力シート!$A$15:$J$104,10,0)&amp;""</f>
        <v/>
      </c>
      <c r="AM195" s="64"/>
      <c r="AN195" s="64"/>
      <c r="AO195" s="65"/>
    </row>
    <row r="196" spans="2:41" ht="14.25" customHeight="1" x14ac:dyDescent="0.15">
      <c r="B196" s="61"/>
      <c r="C196" s="62"/>
      <c r="D196" s="63"/>
      <c r="E196" s="63"/>
      <c r="F196" s="63"/>
      <c r="G196" s="63"/>
      <c r="H196" s="63"/>
      <c r="I196" s="63"/>
      <c r="J196" s="63"/>
      <c r="K196" s="63"/>
      <c r="L196" s="71"/>
      <c r="M196" s="71"/>
      <c r="N196" s="71"/>
      <c r="O196" s="71"/>
      <c r="P196" s="71"/>
      <c r="Q196" s="71"/>
      <c r="R196" s="71"/>
      <c r="S196" s="71"/>
      <c r="T196" s="71"/>
      <c r="U196" s="71"/>
      <c r="V196" s="71"/>
      <c r="W196" s="73"/>
      <c r="X196" s="73"/>
      <c r="Y196" s="73"/>
      <c r="Z196" s="73"/>
      <c r="AA196" s="73"/>
      <c r="AB196" s="73"/>
      <c r="AC196" s="73"/>
      <c r="AD196" s="66"/>
      <c r="AE196" s="66"/>
      <c r="AF196" s="66"/>
      <c r="AG196" s="66"/>
      <c r="AH196" s="66"/>
      <c r="AI196" s="66"/>
      <c r="AJ196" s="66"/>
      <c r="AK196" s="66"/>
      <c r="AL196" s="66"/>
      <c r="AM196" s="66"/>
      <c r="AN196" s="66"/>
      <c r="AO196" s="67"/>
    </row>
    <row r="197" spans="2:41" ht="14.25" customHeight="1" x14ac:dyDescent="0.15">
      <c r="B197" s="61">
        <v>86</v>
      </c>
      <c r="C197" s="62"/>
      <c r="D197" s="63" t="str">
        <f>VLOOKUP(B197,入力シート!$A$15:$J$104,2,0)&amp;""</f>
        <v/>
      </c>
      <c r="E197" s="63"/>
      <c r="F197" s="63"/>
      <c r="G197" s="63"/>
      <c r="H197" s="63"/>
      <c r="I197" s="63"/>
      <c r="J197" s="63"/>
      <c r="K197" s="63"/>
      <c r="L197" s="70" t="str">
        <f>VLOOKUP(B197,入力シート!$A$15:$J$104,3,0)&amp;""</f>
        <v/>
      </c>
      <c r="M197" s="70"/>
      <c r="N197" s="70"/>
      <c r="O197" s="70"/>
      <c r="P197" s="70"/>
      <c r="Q197" s="70"/>
      <c r="R197" s="70"/>
      <c r="S197" s="70"/>
      <c r="T197" s="70"/>
      <c r="U197" s="70"/>
      <c r="V197" s="70"/>
      <c r="W197" s="72" t="str">
        <f>VLOOKUP(B197,入力シート!$A$15:$J$104,4,0)&amp;""</f>
        <v/>
      </c>
      <c r="X197" s="72"/>
      <c r="Y197" s="72"/>
      <c r="Z197" s="72"/>
      <c r="AA197" s="72"/>
      <c r="AB197" s="72"/>
      <c r="AC197" s="72"/>
      <c r="AD197" s="64" t="str">
        <f>VLOOKUP(B197,入力シート!$A$15:$J$104,8,0)&amp;""</f>
        <v/>
      </c>
      <c r="AE197" s="64"/>
      <c r="AF197" s="64"/>
      <c r="AG197" s="64"/>
      <c r="AH197" s="64" t="str">
        <f>VLOOKUP(B197,入力シート!$A$15:$J$104,9,0)&amp;""</f>
        <v/>
      </c>
      <c r="AI197" s="64"/>
      <c r="AJ197" s="64"/>
      <c r="AK197" s="64"/>
      <c r="AL197" s="64" t="str">
        <f>VLOOKUP(B197,入力シート!$A$15:$J$104,10,0)&amp;""</f>
        <v/>
      </c>
      <c r="AM197" s="64"/>
      <c r="AN197" s="64"/>
      <c r="AO197" s="65"/>
    </row>
    <row r="198" spans="2:41" ht="14.25" customHeight="1" x14ac:dyDescent="0.15">
      <c r="B198" s="61"/>
      <c r="C198" s="62"/>
      <c r="D198" s="63"/>
      <c r="E198" s="63"/>
      <c r="F198" s="63"/>
      <c r="G198" s="63"/>
      <c r="H198" s="63"/>
      <c r="I198" s="63"/>
      <c r="J198" s="63"/>
      <c r="K198" s="63"/>
      <c r="L198" s="71"/>
      <c r="M198" s="71"/>
      <c r="N198" s="71"/>
      <c r="O198" s="71"/>
      <c r="P198" s="71"/>
      <c r="Q198" s="71"/>
      <c r="R198" s="71"/>
      <c r="S198" s="71"/>
      <c r="T198" s="71"/>
      <c r="U198" s="71"/>
      <c r="V198" s="71"/>
      <c r="W198" s="73"/>
      <c r="X198" s="73"/>
      <c r="Y198" s="73"/>
      <c r="Z198" s="73"/>
      <c r="AA198" s="73"/>
      <c r="AB198" s="73"/>
      <c r="AC198" s="73"/>
      <c r="AD198" s="66"/>
      <c r="AE198" s="66"/>
      <c r="AF198" s="66"/>
      <c r="AG198" s="66"/>
      <c r="AH198" s="66"/>
      <c r="AI198" s="66"/>
      <c r="AJ198" s="66"/>
      <c r="AK198" s="66"/>
      <c r="AL198" s="66"/>
      <c r="AM198" s="66"/>
      <c r="AN198" s="66"/>
      <c r="AO198" s="67"/>
    </row>
    <row r="199" spans="2:41" ht="14.25" customHeight="1" x14ac:dyDescent="0.15">
      <c r="B199" s="61">
        <v>87</v>
      </c>
      <c r="C199" s="62"/>
      <c r="D199" s="63" t="str">
        <f>VLOOKUP(B199,入力シート!$A$15:$J$104,2,0)&amp;""</f>
        <v/>
      </c>
      <c r="E199" s="63"/>
      <c r="F199" s="63"/>
      <c r="G199" s="63"/>
      <c r="H199" s="63"/>
      <c r="I199" s="63"/>
      <c r="J199" s="63"/>
      <c r="K199" s="63"/>
      <c r="L199" s="70" t="str">
        <f>VLOOKUP(B199,入力シート!$A$15:$J$104,3,0)&amp;""</f>
        <v/>
      </c>
      <c r="M199" s="70"/>
      <c r="N199" s="70"/>
      <c r="O199" s="70"/>
      <c r="P199" s="70"/>
      <c r="Q199" s="70"/>
      <c r="R199" s="70"/>
      <c r="S199" s="70"/>
      <c r="T199" s="70"/>
      <c r="U199" s="70"/>
      <c r="V199" s="70"/>
      <c r="W199" s="72" t="str">
        <f>VLOOKUP(B199,入力シート!$A$15:$J$104,4,0)&amp;""</f>
        <v/>
      </c>
      <c r="X199" s="72"/>
      <c r="Y199" s="72"/>
      <c r="Z199" s="72"/>
      <c r="AA199" s="72"/>
      <c r="AB199" s="72"/>
      <c r="AC199" s="72"/>
      <c r="AD199" s="64" t="str">
        <f>VLOOKUP(B199,入力シート!$A$15:$J$104,8,0)&amp;""</f>
        <v/>
      </c>
      <c r="AE199" s="64"/>
      <c r="AF199" s="64"/>
      <c r="AG199" s="64"/>
      <c r="AH199" s="64" t="str">
        <f>VLOOKUP(B199,入力シート!$A$15:$J$104,9,0)&amp;""</f>
        <v/>
      </c>
      <c r="AI199" s="64"/>
      <c r="AJ199" s="64"/>
      <c r="AK199" s="64"/>
      <c r="AL199" s="64" t="str">
        <f>VLOOKUP(B199,入力シート!$A$15:$J$104,10,0)&amp;""</f>
        <v/>
      </c>
      <c r="AM199" s="64"/>
      <c r="AN199" s="64"/>
      <c r="AO199" s="65"/>
    </row>
    <row r="200" spans="2:41" ht="14.25" customHeight="1" x14ac:dyDescent="0.15">
      <c r="B200" s="61"/>
      <c r="C200" s="62"/>
      <c r="D200" s="63"/>
      <c r="E200" s="63"/>
      <c r="F200" s="63"/>
      <c r="G200" s="63"/>
      <c r="H200" s="63"/>
      <c r="I200" s="63"/>
      <c r="J200" s="63"/>
      <c r="K200" s="63"/>
      <c r="L200" s="71"/>
      <c r="M200" s="71"/>
      <c r="N200" s="71"/>
      <c r="O200" s="71"/>
      <c r="P200" s="71"/>
      <c r="Q200" s="71"/>
      <c r="R200" s="71"/>
      <c r="S200" s="71"/>
      <c r="T200" s="71"/>
      <c r="U200" s="71"/>
      <c r="V200" s="71"/>
      <c r="W200" s="73"/>
      <c r="X200" s="73"/>
      <c r="Y200" s="73"/>
      <c r="Z200" s="73"/>
      <c r="AA200" s="73"/>
      <c r="AB200" s="73"/>
      <c r="AC200" s="73"/>
      <c r="AD200" s="66"/>
      <c r="AE200" s="66"/>
      <c r="AF200" s="66"/>
      <c r="AG200" s="66"/>
      <c r="AH200" s="66"/>
      <c r="AI200" s="66"/>
      <c r="AJ200" s="66"/>
      <c r="AK200" s="66"/>
      <c r="AL200" s="66"/>
      <c r="AM200" s="66"/>
      <c r="AN200" s="66"/>
      <c r="AO200" s="67"/>
    </row>
    <row r="201" spans="2:41" ht="14.25" customHeight="1" x14ac:dyDescent="0.15">
      <c r="B201" s="61">
        <v>88</v>
      </c>
      <c r="C201" s="62"/>
      <c r="D201" s="63" t="str">
        <f>VLOOKUP(B201,入力シート!$A$15:$J$104,2,0)&amp;""</f>
        <v/>
      </c>
      <c r="E201" s="63"/>
      <c r="F201" s="63"/>
      <c r="G201" s="63"/>
      <c r="H201" s="63"/>
      <c r="I201" s="63"/>
      <c r="J201" s="63"/>
      <c r="K201" s="63"/>
      <c r="L201" s="70" t="str">
        <f>VLOOKUP(B201,入力シート!$A$15:$J$104,3,0)&amp;""</f>
        <v/>
      </c>
      <c r="M201" s="70"/>
      <c r="N201" s="70"/>
      <c r="O201" s="70"/>
      <c r="P201" s="70"/>
      <c r="Q201" s="70"/>
      <c r="R201" s="70"/>
      <c r="S201" s="70"/>
      <c r="T201" s="70"/>
      <c r="U201" s="70"/>
      <c r="V201" s="70"/>
      <c r="W201" s="72" t="str">
        <f>VLOOKUP(B201,入力シート!$A$15:$J$104,4,0)&amp;""</f>
        <v/>
      </c>
      <c r="X201" s="72"/>
      <c r="Y201" s="72"/>
      <c r="Z201" s="72"/>
      <c r="AA201" s="72"/>
      <c r="AB201" s="72"/>
      <c r="AC201" s="72"/>
      <c r="AD201" s="64" t="str">
        <f>VLOOKUP(B201,入力シート!$A$15:$J$104,8,0)&amp;""</f>
        <v/>
      </c>
      <c r="AE201" s="64"/>
      <c r="AF201" s="64"/>
      <c r="AG201" s="64"/>
      <c r="AH201" s="64" t="str">
        <f>VLOOKUP(B201,入力シート!$A$15:$J$104,9,0)&amp;""</f>
        <v/>
      </c>
      <c r="AI201" s="64"/>
      <c r="AJ201" s="64"/>
      <c r="AK201" s="64"/>
      <c r="AL201" s="64" t="str">
        <f>VLOOKUP(B201,入力シート!$A$15:$J$104,10,0)&amp;""</f>
        <v/>
      </c>
      <c r="AM201" s="64"/>
      <c r="AN201" s="64"/>
      <c r="AO201" s="65"/>
    </row>
    <row r="202" spans="2:41" ht="14.25" customHeight="1" x14ac:dyDescent="0.15">
      <c r="B202" s="61"/>
      <c r="C202" s="62"/>
      <c r="D202" s="63"/>
      <c r="E202" s="63"/>
      <c r="F202" s="63"/>
      <c r="G202" s="63"/>
      <c r="H202" s="63"/>
      <c r="I202" s="63"/>
      <c r="J202" s="63"/>
      <c r="K202" s="63"/>
      <c r="L202" s="71"/>
      <c r="M202" s="71"/>
      <c r="N202" s="71"/>
      <c r="O202" s="71"/>
      <c r="P202" s="71"/>
      <c r="Q202" s="71"/>
      <c r="R202" s="71"/>
      <c r="S202" s="71"/>
      <c r="T202" s="71"/>
      <c r="U202" s="71"/>
      <c r="V202" s="71"/>
      <c r="W202" s="73"/>
      <c r="X202" s="73"/>
      <c r="Y202" s="73"/>
      <c r="Z202" s="73"/>
      <c r="AA202" s="73"/>
      <c r="AB202" s="73"/>
      <c r="AC202" s="73"/>
      <c r="AD202" s="66"/>
      <c r="AE202" s="66"/>
      <c r="AF202" s="66"/>
      <c r="AG202" s="66"/>
      <c r="AH202" s="66"/>
      <c r="AI202" s="66"/>
      <c r="AJ202" s="66"/>
      <c r="AK202" s="66"/>
      <c r="AL202" s="66"/>
      <c r="AM202" s="66"/>
      <c r="AN202" s="66"/>
      <c r="AO202" s="67"/>
    </row>
    <row r="203" spans="2:41" ht="14.25" customHeight="1" x14ac:dyDescent="0.15">
      <c r="B203" s="61">
        <v>89</v>
      </c>
      <c r="C203" s="62"/>
      <c r="D203" s="63" t="str">
        <f>VLOOKUP(B203,入力シート!$A$15:$J$104,2,0)&amp;""</f>
        <v/>
      </c>
      <c r="E203" s="63"/>
      <c r="F203" s="63"/>
      <c r="G203" s="63"/>
      <c r="H203" s="63"/>
      <c r="I203" s="63"/>
      <c r="J203" s="63"/>
      <c r="K203" s="63"/>
      <c r="L203" s="70" t="str">
        <f>VLOOKUP(B203,入力シート!$A$15:$J$104,3,0)&amp;""</f>
        <v/>
      </c>
      <c r="M203" s="70"/>
      <c r="N203" s="70"/>
      <c r="O203" s="70"/>
      <c r="P203" s="70"/>
      <c r="Q203" s="70"/>
      <c r="R203" s="70"/>
      <c r="S203" s="70"/>
      <c r="T203" s="70"/>
      <c r="U203" s="70"/>
      <c r="V203" s="70"/>
      <c r="W203" s="72" t="str">
        <f>VLOOKUP(B203,入力シート!$A$15:$J$104,4,0)&amp;""</f>
        <v/>
      </c>
      <c r="X203" s="72"/>
      <c r="Y203" s="72"/>
      <c r="Z203" s="72"/>
      <c r="AA203" s="72"/>
      <c r="AB203" s="72"/>
      <c r="AC203" s="72"/>
      <c r="AD203" s="64" t="str">
        <f>VLOOKUP(B203,入力シート!$A$15:$J$104,8,0)&amp;""</f>
        <v/>
      </c>
      <c r="AE203" s="64"/>
      <c r="AF203" s="64"/>
      <c r="AG203" s="64"/>
      <c r="AH203" s="64" t="str">
        <f>VLOOKUP(B203,入力シート!$A$15:$J$104,9,0)&amp;""</f>
        <v/>
      </c>
      <c r="AI203" s="64"/>
      <c r="AJ203" s="64"/>
      <c r="AK203" s="64"/>
      <c r="AL203" s="64" t="str">
        <f>VLOOKUP(B203,入力シート!$A$15:$J$104,10,0)&amp;""</f>
        <v/>
      </c>
      <c r="AM203" s="64"/>
      <c r="AN203" s="64"/>
      <c r="AO203" s="65"/>
    </row>
    <row r="204" spans="2:41" ht="14.25" customHeight="1" x14ac:dyDescent="0.15">
      <c r="B204" s="61"/>
      <c r="C204" s="62"/>
      <c r="D204" s="63"/>
      <c r="E204" s="63"/>
      <c r="F204" s="63"/>
      <c r="G204" s="63"/>
      <c r="H204" s="63"/>
      <c r="I204" s="63"/>
      <c r="J204" s="63"/>
      <c r="K204" s="63"/>
      <c r="L204" s="71"/>
      <c r="M204" s="71"/>
      <c r="N204" s="71"/>
      <c r="O204" s="71"/>
      <c r="P204" s="71"/>
      <c r="Q204" s="71"/>
      <c r="R204" s="71"/>
      <c r="S204" s="71"/>
      <c r="T204" s="71"/>
      <c r="U204" s="71"/>
      <c r="V204" s="71"/>
      <c r="W204" s="73"/>
      <c r="X204" s="73"/>
      <c r="Y204" s="73"/>
      <c r="Z204" s="73"/>
      <c r="AA204" s="73"/>
      <c r="AB204" s="73"/>
      <c r="AC204" s="73"/>
      <c r="AD204" s="66"/>
      <c r="AE204" s="66"/>
      <c r="AF204" s="66"/>
      <c r="AG204" s="66"/>
      <c r="AH204" s="66"/>
      <c r="AI204" s="66"/>
      <c r="AJ204" s="66"/>
      <c r="AK204" s="66"/>
      <c r="AL204" s="66"/>
      <c r="AM204" s="66"/>
      <c r="AN204" s="66"/>
      <c r="AO204" s="67"/>
    </row>
    <row r="205" spans="2:41" ht="14.25" customHeight="1" x14ac:dyDescent="0.15">
      <c r="B205" s="61">
        <v>90</v>
      </c>
      <c r="C205" s="62"/>
      <c r="D205" s="63" t="str">
        <f>VLOOKUP(B205,入力シート!$A$15:$J$104,2,0)&amp;""</f>
        <v/>
      </c>
      <c r="E205" s="63"/>
      <c r="F205" s="63"/>
      <c r="G205" s="63"/>
      <c r="H205" s="63"/>
      <c r="I205" s="63"/>
      <c r="J205" s="63"/>
      <c r="K205" s="63"/>
      <c r="L205" s="70" t="str">
        <f>VLOOKUP(B205,入力シート!$A$15:$J$104,3,0)&amp;""</f>
        <v/>
      </c>
      <c r="M205" s="70"/>
      <c r="N205" s="70"/>
      <c r="O205" s="70"/>
      <c r="P205" s="70"/>
      <c r="Q205" s="70"/>
      <c r="R205" s="70"/>
      <c r="S205" s="70"/>
      <c r="T205" s="70"/>
      <c r="U205" s="70"/>
      <c r="V205" s="70"/>
      <c r="W205" s="72" t="str">
        <f>VLOOKUP(B205,入力シート!$A$15:$J$104,4,0)&amp;""</f>
        <v/>
      </c>
      <c r="X205" s="72"/>
      <c r="Y205" s="72"/>
      <c r="Z205" s="72"/>
      <c r="AA205" s="72"/>
      <c r="AB205" s="72"/>
      <c r="AC205" s="72"/>
      <c r="AD205" s="64" t="str">
        <f>VLOOKUP(B205,入力シート!$A$15:$J$104,8,0)&amp;""</f>
        <v/>
      </c>
      <c r="AE205" s="64"/>
      <c r="AF205" s="64"/>
      <c r="AG205" s="64"/>
      <c r="AH205" s="64" t="str">
        <f>VLOOKUP(B205,入力シート!$A$15:$J$104,9,0)&amp;""</f>
        <v/>
      </c>
      <c r="AI205" s="64"/>
      <c r="AJ205" s="64"/>
      <c r="AK205" s="64"/>
      <c r="AL205" s="64" t="str">
        <f>VLOOKUP(B205,入力シート!$A$15:$J$104,10,0)&amp;""</f>
        <v/>
      </c>
      <c r="AM205" s="64"/>
      <c r="AN205" s="64"/>
      <c r="AO205" s="65"/>
    </row>
    <row r="206" spans="2:41" ht="14.25" customHeight="1" thickBot="1" x14ac:dyDescent="0.2">
      <c r="B206" s="68"/>
      <c r="C206" s="69"/>
      <c r="D206" s="63"/>
      <c r="E206" s="63"/>
      <c r="F206" s="63"/>
      <c r="G206" s="63"/>
      <c r="H206" s="63"/>
      <c r="I206" s="63"/>
      <c r="J206" s="63"/>
      <c r="K206" s="63"/>
      <c r="L206" s="71"/>
      <c r="M206" s="71"/>
      <c r="N206" s="71"/>
      <c r="O206" s="71"/>
      <c r="P206" s="71"/>
      <c r="Q206" s="71"/>
      <c r="R206" s="71"/>
      <c r="S206" s="71"/>
      <c r="T206" s="71"/>
      <c r="U206" s="71"/>
      <c r="V206" s="71"/>
      <c r="W206" s="73"/>
      <c r="X206" s="73"/>
      <c r="Y206" s="73"/>
      <c r="Z206" s="73"/>
      <c r="AA206" s="73"/>
      <c r="AB206" s="73"/>
      <c r="AC206" s="73"/>
      <c r="AD206" s="66"/>
      <c r="AE206" s="66"/>
      <c r="AF206" s="66"/>
      <c r="AG206" s="66"/>
      <c r="AH206" s="66"/>
      <c r="AI206" s="66"/>
      <c r="AJ206" s="66"/>
      <c r="AK206" s="66"/>
      <c r="AL206" s="66"/>
      <c r="AM206" s="66"/>
      <c r="AN206" s="66"/>
      <c r="AO206" s="67"/>
    </row>
    <row r="207" spans="2:41" ht="14.25" customHeight="1" thickTop="1" x14ac:dyDescent="0.15"/>
  </sheetData>
  <mergeCells count="665">
    <mergeCell ref="W197:AC198"/>
    <mergeCell ref="W73:AC74"/>
    <mergeCell ref="W65:AC66"/>
    <mergeCell ref="W59:AC60"/>
    <mergeCell ref="W45:AC46"/>
    <mergeCell ref="AD65:AG66"/>
    <mergeCell ref="AD67:AG68"/>
    <mergeCell ref="L167:V168"/>
    <mergeCell ref="L169:V170"/>
    <mergeCell ref="L171:V172"/>
    <mergeCell ref="L173:V174"/>
    <mergeCell ref="L175:V176"/>
    <mergeCell ref="L197:V198"/>
    <mergeCell ref="AD75:AG76"/>
    <mergeCell ref="AA71:AO72"/>
    <mergeCell ref="AH75:AK76"/>
    <mergeCell ref="AL83:AO84"/>
    <mergeCell ref="AL85:AO86"/>
    <mergeCell ref="AL87:AO88"/>
    <mergeCell ref="AL89:AO90"/>
    <mergeCell ref="AL93:AO94"/>
    <mergeCell ref="AL95:AO96"/>
    <mergeCell ref="AL91:AO92"/>
    <mergeCell ref="AH95:AK96"/>
    <mergeCell ref="AL25:AO26"/>
    <mergeCell ref="AH65:AK66"/>
    <mergeCell ref="AH67:AK68"/>
    <mergeCell ref="L133:V134"/>
    <mergeCell ref="L141:V142"/>
    <mergeCell ref="L143:V144"/>
    <mergeCell ref="L135:V136"/>
    <mergeCell ref="L137:V138"/>
    <mergeCell ref="L165:V166"/>
    <mergeCell ref="L45:V46"/>
    <mergeCell ref="L47:V48"/>
    <mergeCell ref="L53:V54"/>
    <mergeCell ref="L55:V56"/>
    <mergeCell ref="L57:V58"/>
    <mergeCell ref="L131:V132"/>
    <mergeCell ref="W53:AC54"/>
    <mergeCell ref="W55:AC56"/>
    <mergeCell ref="AD57:AG58"/>
    <mergeCell ref="AL33:AO34"/>
    <mergeCell ref="AD31:AG32"/>
    <mergeCell ref="AL35:AO36"/>
    <mergeCell ref="AH37:AK38"/>
    <mergeCell ref="AL37:AO38"/>
    <mergeCell ref="L37:V38"/>
    <mergeCell ref="L199:V200"/>
    <mergeCell ref="L181:V182"/>
    <mergeCell ref="L183:V184"/>
    <mergeCell ref="L185:V186"/>
    <mergeCell ref="L187:V188"/>
    <mergeCell ref="L145:V146"/>
    <mergeCell ref="AD79:AG80"/>
    <mergeCell ref="AH79:AK80"/>
    <mergeCell ref="AD81:AG82"/>
    <mergeCell ref="AH81:AK82"/>
    <mergeCell ref="AD91:AG92"/>
    <mergeCell ref="AH91:AK92"/>
    <mergeCell ref="AH85:AK86"/>
    <mergeCell ref="AH123:AK124"/>
    <mergeCell ref="L89:V90"/>
    <mergeCell ref="AD87:AG88"/>
    <mergeCell ref="AH87:AK88"/>
    <mergeCell ref="W89:AC90"/>
    <mergeCell ref="AD89:AG90"/>
    <mergeCell ref="W87:AC88"/>
    <mergeCell ref="AH93:AK94"/>
    <mergeCell ref="W85:AC86"/>
    <mergeCell ref="AD85:AG86"/>
    <mergeCell ref="AD95:AG96"/>
    <mergeCell ref="L21:V22"/>
    <mergeCell ref="AL27:AO28"/>
    <mergeCell ref="AH27:AK28"/>
    <mergeCell ref="L27:V28"/>
    <mergeCell ref="D1:F1"/>
    <mergeCell ref="Z1:AD2"/>
    <mergeCell ref="AE1:AK2"/>
    <mergeCell ref="P4:W5"/>
    <mergeCell ref="X4:AN5"/>
    <mergeCell ref="P6:W7"/>
    <mergeCell ref="X6:AN7"/>
    <mergeCell ref="P8:W9"/>
    <mergeCell ref="X8:AN9"/>
    <mergeCell ref="P10:R11"/>
    <mergeCell ref="S10:AA11"/>
    <mergeCell ref="AB10:AE11"/>
    <mergeCell ref="AF10:AN11"/>
    <mergeCell ref="E13:AE14"/>
    <mergeCell ref="P16:AO16"/>
    <mergeCell ref="AD21:AG22"/>
    <mergeCell ref="AH21:AK22"/>
    <mergeCell ref="W21:AC22"/>
    <mergeCell ref="AL21:AO22"/>
    <mergeCell ref="P17:AO18"/>
    <mergeCell ref="B23:C24"/>
    <mergeCell ref="D23:K24"/>
    <mergeCell ref="B21:C22"/>
    <mergeCell ref="W23:AC24"/>
    <mergeCell ref="AD121:AG122"/>
    <mergeCell ref="AH121:AK122"/>
    <mergeCell ref="AH25:AK26"/>
    <mergeCell ref="W27:AC28"/>
    <mergeCell ref="B27:C28"/>
    <mergeCell ref="D21:K22"/>
    <mergeCell ref="AD93:AG94"/>
    <mergeCell ref="AH33:AK34"/>
    <mergeCell ref="W35:AC36"/>
    <mergeCell ref="D27:K28"/>
    <mergeCell ref="B35:C36"/>
    <mergeCell ref="D35:K36"/>
    <mergeCell ref="B29:C30"/>
    <mergeCell ref="D29:K30"/>
    <mergeCell ref="B31:C32"/>
    <mergeCell ref="AD35:AG36"/>
    <mergeCell ref="AH35:AK36"/>
    <mergeCell ref="L35:V36"/>
    <mergeCell ref="W37:AC38"/>
    <mergeCell ref="AD37:AG38"/>
    <mergeCell ref="AL23:AO24"/>
    <mergeCell ref="AD23:AG24"/>
    <mergeCell ref="AH23:AK24"/>
    <mergeCell ref="L25:V26"/>
    <mergeCell ref="W25:AC26"/>
    <mergeCell ref="AD25:AG26"/>
    <mergeCell ref="L23:V24"/>
    <mergeCell ref="B33:C34"/>
    <mergeCell ref="D33:K34"/>
    <mergeCell ref="L33:V34"/>
    <mergeCell ref="L29:V30"/>
    <mergeCell ref="B25:C26"/>
    <mergeCell ref="D25:K26"/>
    <mergeCell ref="AD27:AG28"/>
    <mergeCell ref="W31:AC32"/>
    <mergeCell ref="D31:K32"/>
    <mergeCell ref="W29:AC30"/>
    <mergeCell ref="AD29:AG30"/>
    <mergeCell ref="AH29:AK30"/>
    <mergeCell ref="AL29:AO30"/>
    <mergeCell ref="L31:V32"/>
    <mergeCell ref="AL31:AO32"/>
    <mergeCell ref="W33:AC34"/>
    <mergeCell ref="AD33:AG34"/>
    <mergeCell ref="AD45:AG46"/>
    <mergeCell ref="B43:C44"/>
    <mergeCell ref="AL39:AO40"/>
    <mergeCell ref="AL41:AO42"/>
    <mergeCell ref="AH41:AK42"/>
    <mergeCell ref="W39:AC40"/>
    <mergeCell ref="AL43:AO44"/>
    <mergeCell ref="AH45:AK46"/>
    <mergeCell ref="B37:C38"/>
    <mergeCell ref="D37:K38"/>
    <mergeCell ref="B39:C40"/>
    <mergeCell ref="D39:K40"/>
    <mergeCell ref="AD39:AG40"/>
    <mergeCell ref="L39:V40"/>
    <mergeCell ref="AH39:AK40"/>
    <mergeCell ref="W41:AC42"/>
    <mergeCell ref="AD41:AG42"/>
    <mergeCell ref="B41:C42"/>
    <mergeCell ref="D41:K42"/>
    <mergeCell ref="L41:V42"/>
    <mergeCell ref="W47:AC48"/>
    <mergeCell ref="AD47:AG48"/>
    <mergeCell ref="AH47:AK48"/>
    <mergeCell ref="D43:K44"/>
    <mergeCell ref="AL51:AO52"/>
    <mergeCell ref="AH51:AK52"/>
    <mergeCell ref="L51:V52"/>
    <mergeCell ref="L43:V44"/>
    <mergeCell ref="B49:C50"/>
    <mergeCell ref="D49:K50"/>
    <mergeCell ref="AL47:AO48"/>
    <mergeCell ref="AL49:AO50"/>
    <mergeCell ref="W49:AC50"/>
    <mergeCell ref="L49:V50"/>
    <mergeCell ref="AD49:AG50"/>
    <mergeCell ref="B47:C48"/>
    <mergeCell ref="D47:K48"/>
    <mergeCell ref="AH49:AK50"/>
    <mergeCell ref="B45:C46"/>
    <mergeCell ref="D45:K46"/>
    <mergeCell ref="AL45:AO46"/>
    <mergeCell ref="W43:AC44"/>
    <mergeCell ref="AD43:AG44"/>
    <mergeCell ref="AH43:AK44"/>
    <mergeCell ref="D57:K58"/>
    <mergeCell ref="B59:C60"/>
    <mergeCell ref="D59:K60"/>
    <mergeCell ref="W51:AC52"/>
    <mergeCell ref="AD51:AG52"/>
    <mergeCell ref="B51:C52"/>
    <mergeCell ref="D51:K52"/>
    <mergeCell ref="L59:V60"/>
    <mergeCell ref="AD53:AG54"/>
    <mergeCell ref="AD55:AG56"/>
    <mergeCell ref="AL67:AO68"/>
    <mergeCell ref="AD73:AG74"/>
    <mergeCell ref="AH73:AK74"/>
    <mergeCell ref="B127:C128"/>
    <mergeCell ref="D127:K128"/>
    <mergeCell ref="B53:C54"/>
    <mergeCell ref="D53:K54"/>
    <mergeCell ref="B55:C56"/>
    <mergeCell ref="D55:K56"/>
    <mergeCell ref="B57:C58"/>
    <mergeCell ref="AL53:AO54"/>
    <mergeCell ref="AL55:AO56"/>
    <mergeCell ref="AH57:AK58"/>
    <mergeCell ref="AD59:AG60"/>
    <mergeCell ref="AH59:AK60"/>
    <mergeCell ref="AL65:AO66"/>
    <mergeCell ref="AH53:AK54"/>
    <mergeCell ref="AH55:AK56"/>
    <mergeCell ref="AL57:AO58"/>
    <mergeCell ref="AD61:AG62"/>
    <mergeCell ref="AH61:AK62"/>
    <mergeCell ref="W57:AC58"/>
    <mergeCell ref="AD63:AG64"/>
    <mergeCell ref="AL59:AO60"/>
    <mergeCell ref="AL61:AO62"/>
    <mergeCell ref="AL63:AO64"/>
    <mergeCell ref="AH69:AK70"/>
    <mergeCell ref="L67:V68"/>
    <mergeCell ref="B61:C62"/>
    <mergeCell ref="D61:K62"/>
    <mergeCell ref="L61:V62"/>
    <mergeCell ref="B63:C64"/>
    <mergeCell ref="D63:K64"/>
    <mergeCell ref="AH63:AK64"/>
    <mergeCell ref="L63:V64"/>
    <mergeCell ref="W61:AC62"/>
    <mergeCell ref="D69:K70"/>
    <mergeCell ref="L65:V66"/>
    <mergeCell ref="W63:AC64"/>
    <mergeCell ref="W67:AC68"/>
    <mergeCell ref="W69:AC70"/>
    <mergeCell ref="AD69:AG70"/>
    <mergeCell ref="AL69:AO70"/>
    <mergeCell ref="L69:V70"/>
    <mergeCell ref="B65:C66"/>
    <mergeCell ref="D65:K66"/>
    <mergeCell ref="B67:C68"/>
    <mergeCell ref="D67:K68"/>
    <mergeCell ref="B69:C70"/>
    <mergeCell ref="W77:AC78"/>
    <mergeCell ref="AD77:AG78"/>
    <mergeCell ref="AH77:AK78"/>
    <mergeCell ref="B73:C74"/>
    <mergeCell ref="D73:K74"/>
    <mergeCell ref="AL73:AO74"/>
    <mergeCell ref="AL75:AO76"/>
    <mergeCell ref="AL77:AO78"/>
    <mergeCell ref="L73:V74"/>
    <mergeCell ref="W75:AC76"/>
    <mergeCell ref="B75:C76"/>
    <mergeCell ref="D75:K76"/>
    <mergeCell ref="L75:V76"/>
    <mergeCell ref="B77:C78"/>
    <mergeCell ref="D77:K78"/>
    <mergeCell ref="L77:V78"/>
    <mergeCell ref="B79:C80"/>
    <mergeCell ref="D79:K80"/>
    <mergeCell ref="W79:AC80"/>
    <mergeCell ref="L79:V80"/>
    <mergeCell ref="B81:C82"/>
    <mergeCell ref="D81:K82"/>
    <mergeCell ref="B83:C84"/>
    <mergeCell ref="AL79:AO80"/>
    <mergeCell ref="L81:V82"/>
    <mergeCell ref="W81:AC82"/>
    <mergeCell ref="W83:AC84"/>
    <mergeCell ref="AD83:AG84"/>
    <mergeCell ref="AH83:AK84"/>
    <mergeCell ref="L83:V84"/>
    <mergeCell ref="AL81:AO82"/>
    <mergeCell ref="D83:K84"/>
    <mergeCell ref="AL99:AO100"/>
    <mergeCell ref="AL101:AO102"/>
    <mergeCell ref="AH89:AK90"/>
    <mergeCell ref="W91:AC92"/>
    <mergeCell ref="W93:AC94"/>
    <mergeCell ref="W95:AC96"/>
    <mergeCell ref="AH97:AK98"/>
    <mergeCell ref="W99:AC100"/>
    <mergeCell ref="AD99:AG100"/>
    <mergeCell ref="AH99:AK100"/>
    <mergeCell ref="B85:C86"/>
    <mergeCell ref="D85:K86"/>
    <mergeCell ref="L85:V86"/>
    <mergeCell ref="AL115:AO116"/>
    <mergeCell ref="B87:C88"/>
    <mergeCell ref="D87:K88"/>
    <mergeCell ref="L87:V88"/>
    <mergeCell ref="B89:C90"/>
    <mergeCell ref="AL105:AO106"/>
    <mergeCell ref="AL107:AO108"/>
    <mergeCell ref="L93:V94"/>
    <mergeCell ref="D103:K104"/>
    <mergeCell ref="D107:K108"/>
    <mergeCell ref="B91:C92"/>
    <mergeCell ref="D91:K92"/>
    <mergeCell ref="L97:V98"/>
    <mergeCell ref="L99:V100"/>
    <mergeCell ref="L103:V104"/>
    <mergeCell ref="L105:V106"/>
    <mergeCell ref="AL97:AO98"/>
    <mergeCell ref="W97:AC98"/>
    <mergeCell ref="AD97:AG98"/>
    <mergeCell ref="D89:K90"/>
    <mergeCell ref="D97:K98"/>
    <mergeCell ref="AL103:AO104"/>
    <mergeCell ref="W117:AC118"/>
    <mergeCell ref="AD117:AG118"/>
    <mergeCell ref="W101:AC102"/>
    <mergeCell ref="AD101:AG102"/>
    <mergeCell ref="AH101:AK102"/>
    <mergeCell ref="W103:AC104"/>
    <mergeCell ref="AD103:AG104"/>
    <mergeCell ref="AH103:AK104"/>
    <mergeCell ref="AD105:AG106"/>
    <mergeCell ref="AH105:AK106"/>
    <mergeCell ref="W105:AC106"/>
    <mergeCell ref="W107:AC108"/>
    <mergeCell ref="AD107:AG108"/>
    <mergeCell ref="AH107:AK108"/>
    <mergeCell ref="W113:AC114"/>
    <mergeCell ref="AD113:AG114"/>
    <mergeCell ref="L91:V92"/>
    <mergeCell ref="B93:C94"/>
    <mergeCell ref="D93:K94"/>
    <mergeCell ref="AL145:AO146"/>
    <mergeCell ref="AH113:AK114"/>
    <mergeCell ref="W115:AC116"/>
    <mergeCell ref="AD115:AG116"/>
    <mergeCell ref="AH115:AK116"/>
    <mergeCell ref="AL129:AO130"/>
    <mergeCell ref="AL131:AO132"/>
    <mergeCell ref="AL133:AO134"/>
    <mergeCell ref="AH117:AK118"/>
    <mergeCell ref="W119:AC120"/>
    <mergeCell ref="B97:C98"/>
    <mergeCell ref="AL141:AO142"/>
    <mergeCell ref="AD111:AG112"/>
    <mergeCell ref="AH111:AK112"/>
    <mergeCell ref="AL121:AO122"/>
    <mergeCell ref="AL123:AO124"/>
    <mergeCell ref="AL117:AO118"/>
    <mergeCell ref="AL119:AO120"/>
    <mergeCell ref="AL109:AO110"/>
    <mergeCell ref="AL111:AO112"/>
    <mergeCell ref="AL113:AO114"/>
    <mergeCell ref="B95:C96"/>
    <mergeCell ref="D95:K96"/>
    <mergeCell ref="L95:V96"/>
    <mergeCell ref="B99:C100"/>
    <mergeCell ref="D99:K100"/>
    <mergeCell ref="B107:C108"/>
    <mergeCell ref="B101:C102"/>
    <mergeCell ref="AD131:AG132"/>
    <mergeCell ref="D101:K102"/>
    <mergeCell ref="L101:V102"/>
    <mergeCell ref="B119:C120"/>
    <mergeCell ref="D119:K120"/>
    <mergeCell ref="L119:V120"/>
    <mergeCell ref="W109:AC110"/>
    <mergeCell ref="AD109:AG110"/>
    <mergeCell ref="W111:AC112"/>
    <mergeCell ref="B109:C110"/>
    <mergeCell ref="D109:K110"/>
    <mergeCell ref="B115:C116"/>
    <mergeCell ref="D115:K116"/>
    <mergeCell ref="B121:C122"/>
    <mergeCell ref="D121:K122"/>
    <mergeCell ref="B123:C124"/>
    <mergeCell ref="D123:K124"/>
    <mergeCell ref="AD169:AG170"/>
    <mergeCell ref="W171:AC172"/>
    <mergeCell ref="AD171:AG172"/>
    <mergeCell ref="AL151:AO152"/>
    <mergeCell ref="AD119:AG120"/>
    <mergeCell ref="AH119:AK120"/>
    <mergeCell ref="W121:AC122"/>
    <mergeCell ref="W123:AC124"/>
    <mergeCell ref="AL147:AO148"/>
    <mergeCell ref="AL149:AO150"/>
    <mergeCell ref="AL125:AO126"/>
    <mergeCell ref="AD123:AG124"/>
    <mergeCell ref="W127:AC128"/>
    <mergeCell ref="W131:AC132"/>
    <mergeCell ref="AL127:AO128"/>
    <mergeCell ref="AL155:AO156"/>
    <mergeCell ref="AL143:AO144"/>
    <mergeCell ref="AH159:AK160"/>
    <mergeCell ref="AL165:AO166"/>
    <mergeCell ref="AL167:AO168"/>
    <mergeCell ref="AL169:AO170"/>
    <mergeCell ref="AL135:AO136"/>
    <mergeCell ref="AL137:AO138"/>
    <mergeCell ref="AL171:AO172"/>
    <mergeCell ref="AL157:AO158"/>
    <mergeCell ref="AL159:AO160"/>
    <mergeCell ref="AL161:AO162"/>
    <mergeCell ref="AL163:AO164"/>
    <mergeCell ref="B103:C104"/>
    <mergeCell ref="W155:AC156"/>
    <mergeCell ref="AD155:AG156"/>
    <mergeCell ref="W157:AC158"/>
    <mergeCell ref="AD157:AG158"/>
    <mergeCell ref="B137:C138"/>
    <mergeCell ref="D137:K138"/>
    <mergeCell ref="AH137:AK138"/>
    <mergeCell ref="L115:V116"/>
    <mergeCell ref="B117:C118"/>
    <mergeCell ref="D117:K118"/>
    <mergeCell ref="L117:V118"/>
    <mergeCell ref="AH129:AK130"/>
    <mergeCell ref="AH131:AK132"/>
    <mergeCell ref="W145:AC146"/>
    <mergeCell ref="AD145:AG146"/>
    <mergeCell ref="L121:V122"/>
    <mergeCell ref="AH109:AK110"/>
    <mergeCell ref="B105:C106"/>
    <mergeCell ref="D105:K106"/>
    <mergeCell ref="W141:AC142"/>
    <mergeCell ref="AD141:AG142"/>
    <mergeCell ref="AH141:AK142"/>
    <mergeCell ref="L107:V108"/>
    <mergeCell ref="W147:AC148"/>
    <mergeCell ref="AD147:AG148"/>
    <mergeCell ref="W125:AC126"/>
    <mergeCell ref="AD125:AG126"/>
    <mergeCell ref="AH125:AK126"/>
    <mergeCell ref="W129:AC130"/>
    <mergeCell ref="AD129:AG130"/>
    <mergeCell ref="AD127:AG128"/>
    <mergeCell ref="AH127:AK128"/>
    <mergeCell ref="L109:V110"/>
    <mergeCell ref="W137:AC138"/>
    <mergeCell ref="AD137:AG138"/>
    <mergeCell ref="W133:AC134"/>
    <mergeCell ref="AD133:AG134"/>
    <mergeCell ref="L123:V124"/>
    <mergeCell ref="L125:V126"/>
    <mergeCell ref="AL189:AO190"/>
    <mergeCell ref="AL191:AO192"/>
    <mergeCell ref="AL193:AO194"/>
    <mergeCell ref="AL195:AO196"/>
    <mergeCell ref="AL197:AO198"/>
    <mergeCell ref="AH145:AK146"/>
    <mergeCell ref="AH147:AK148"/>
    <mergeCell ref="AL187:AO188"/>
    <mergeCell ref="AL185:AO186"/>
    <mergeCell ref="AL179:AO180"/>
    <mergeCell ref="AH155:AK156"/>
    <mergeCell ref="AH157:AK158"/>
    <mergeCell ref="AH161:AK162"/>
    <mergeCell ref="AH163:AK164"/>
    <mergeCell ref="AH165:AK166"/>
    <mergeCell ref="AH167:AK168"/>
    <mergeCell ref="AH169:AK170"/>
    <mergeCell ref="AH171:AK172"/>
    <mergeCell ref="AL181:AO182"/>
    <mergeCell ref="AL183:AO184"/>
    <mergeCell ref="AL175:AO176"/>
    <mergeCell ref="AL177:AO178"/>
    <mergeCell ref="AL173:AO174"/>
    <mergeCell ref="AL153:AO154"/>
    <mergeCell ref="AL199:AO200"/>
    <mergeCell ref="AL201:AO202"/>
    <mergeCell ref="AH31:AK32"/>
    <mergeCell ref="W149:AC150"/>
    <mergeCell ref="AD149:AG150"/>
    <mergeCell ref="AH149:AK150"/>
    <mergeCell ref="W151:AC152"/>
    <mergeCell ref="B111:C112"/>
    <mergeCell ref="D111:K112"/>
    <mergeCell ref="L111:V112"/>
    <mergeCell ref="AD151:AG152"/>
    <mergeCell ref="AH151:AK152"/>
    <mergeCell ref="AA139:AO140"/>
    <mergeCell ref="W135:AC136"/>
    <mergeCell ref="AD135:AG136"/>
    <mergeCell ref="AH135:AK136"/>
    <mergeCell ref="B113:C114"/>
    <mergeCell ref="D113:K114"/>
    <mergeCell ref="W153:AC154"/>
    <mergeCell ref="AD153:AG154"/>
    <mergeCell ref="AH153:AK154"/>
    <mergeCell ref="B135:C136"/>
    <mergeCell ref="D135:K136"/>
    <mergeCell ref="L113:V114"/>
    <mergeCell ref="D151:K152"/>
    <mergeCell ref="B159:C160"/>
    <mergeCell ref="L159:V160"/>
    <mergeCell ref="L149:V150"/>
    <mergeCell ref="B125:C126"/>
    <mergeCell ref="D125:K126"/>
    <mergeCell ref="L127:V128"/>
    <mergeCell ref="L147:V148"/>
    <mergeCell ref="L151:V152"/>
    <mergeCell ref="B153:C154"/>
    <mergeCell ref="D153:K154"/>
    <mergeCell ref="L153:V154"/>
    <mergeCell ref="B155:C156"/>
    <mergeCell ref="D155:K156"/>
    <mergeCell ref="L155:V156"/>
    <mergeCell ref="B157:C158"/>
    <mergeCell ref="D157:K158"/>
    <mergeCell ref="W169:AC170"/>
    <mergeCell ref="W175:AC176"/>
    <mergeCell ref="AD175:AG176"/>
    <mergeCell ref="AH175:AK176"/>
    <mergeCell ref="B129:C130"/>
    <mergeCell ref="D129:K130"/>
    <mergeCell ref="L129:V130"/>
    <mergeCell ref="B141:C142"/>
    <mergeCell ref="D141:K142"/>
    <mergeCell ref="B143:C144"/>
    <mergeCell ref="D143:K144"/>
    <mergeCell ref="D159:K160"/>
    <mergeCell ref="B161:C162"/>
    <mergeCell ref="W165:AC166"/>
    <mergeCell ref="L161:V162"/>
    <mergeCell ref="B163:C164"/>
    <mergeCell ref="D163:K164"/>
    <mergeCell ref="L163:V164"/>
    <mergeCell ref="AD165:AG166"/>
    <mergeCell ref="AH133:AK134"/>
    <mergeCell ref="W143:AC144"/>
    <mergeCell ref="AD143:AG144"/>
    <mergeCell ref="AH143:AK144"/>
    <mergeCell ref="B151:C152"/>
    <mergeCell ref="AH183:AK184"/>
    <mergeCell ref="W185:AC186"/>
    <mergeCell ref="AH185:AK186"/>
    <mergeCell ref="W177:AC178"/>
    <mergeCell ref="AD177:AG178"/>
    <mergeCell ref="AH177:AK178"/>
    <mergeCell ref="B131:C132"/>
    <mergeCell ref="D131:K132"/>
    <mergeCell ref="W179:AC180"/>
    <mergeCell ref="AD179:AG180"/>
    <mergeCell ref="AH179:AK180"/>
    <mergeCell ref="B133:C134"/>
    <mergeCell ref="D133:K134"/>
    <mergeCell ref="W173:AC174"/>
    <mergeCell ref="AD173:AG174"/>
    <mergeCell ref="AH173:AK174"/>
    <mergeCell ref="W161:AC162"/>
    <mergeCell ref="AD161:AG162"/>
    <mergeCell ref="W163:AC164"/>
    <mergeCell ref="AD163:AG164"/>
    <mergeCell ref="W159:AC160"/>
    <mergeCell ref="AD159:AG160"/>
    <mergeCell ref="W167:AC168"/>
    <mergeCell ref="AD167:AG168"/>
    <mergeCell ref="D199:K200"/>
    <mergeCell ref="W193:AC194"/>
    <mergeCell ref="AH193:AK194"/>
    <mergeCell ref="B145:C146"/>
    <mergeCell ref="D145:K146"/>
    <mergeCell ref="W195:AC196"/>
    <mergeCell ref="AD195:AG196"/>
    <mergeCell ref="AH195:AK196"/>
    <mergeCell ref="B147:C148"/>
    <mergeCell ref="D147:K148"/>
    <mergeCell ref="W187:AC188"/>
    <mergeCell ref="AD187:AG188"/>
    <mergeCell ref="AH187:AK188"/>
    <mergeCell ref="W189:AC190"/>
    <mergeCell ref="AD189:AG190"/>
    <mergeCell ref="AH189:AK190"/>
    <mergeCell ref="W191:AC192"/>
    <mergeCell ref="AD191:AG192"/>
    <mergeCell ref="AH191:AK192"/>
    <mergeCell ref="W181:AC182"/>
    <mergeCell ref="AD181:AG182"/>
    <mergeCell ref="AH181:AK182"/>
    <mergeCell ref="W183:AC184"/>
    <mergeCell ref="AD183:AG184"/>
    <mergeCell ref="AD193:AG194"/>
    <mergeCell ref="AD185:AG186"/>
    <mergeCell ref="AH197:AK198"/>
    <mergeCell ref="L201:V202"/>
    <mergeCell ref="W201:AC202"/>
    <mergeCell ref="B149:C150"/>
    <mergeCell ref="D149:K150"/>
    <mergeCell ref="W199:AC200"/>
    <mergeCell ref="AD199:AG200"/>
    <mergeCell ref="AH199:AK200"/>
    <mergeCell ref="AH201:AK202"/>
    <mergeCell ref="L189:V190"/>
    <mergeCell ref="B191:C192"/>
    <mergeCell ref="D191:K192"/>
    <mergeCell ref="L191:V192"/>
    <mergeCell ref="B193:C194"/>
    <mergeCell ref="D193:K194"/>
    <mergeCell ref="L193:V194"/>
    <mergeCell ref="B195:C196"/>
    <mergeCell ref="D195:K196"/>
    <mergeCell ref="L195:V196"/>
    <mergeCell ref="B197:C198"/>
    <mergeCell ref="D197:K198"/>
    <mergeCell ref="B199:C200"/>
    <mergeCell ref="B177:C178"/>
    <mergeCell ref="D177:K178"/>
    <mergeCell ref="B201:C202"/>
    <mergeCell ref="D201:K202"/>
    <mergeCell ref="AD201:AG202"/>
    <mergeCell ref="L203:V204"/>
    <mergeCell ref="W203:AC204"/>
    <mergeCell ref="AD203:AG204"/>
    <mergeCell ref="L157:V158"/>
    <mergeCell ref="L177:V178"/>
    <mergeCell ref="B179:C180"/>
    <mergeCell ref="D179:K180"/>
    <mergeCell ref="L179:V180"/>
    <mergeCell ref="B181:C182"/>
    <mergeCell ref="D181:K182"/>
    <mergeCell ref="B183:C184"/>
    <mergeCell ref="D183:K184"/>
    <mergeCell ref="B185:C186"/>
    <mergeCell ref="D185:K186"/>
    <mergeCell ref="B187:C188"/>
    <mergeCell ref="D187:K188"/>
    <mergeCell ref="B189:C190"/>
    <mergeCell ref="D189:K190"/>
    <mergeCell ref="AD197:AG198"/>
    <mergeCell ref="B165:C166"/>
    <mergeCell ref="D165:K166"/>
    <mergeCell ref="B167:C168"/>
    <mergeCell ref="D167:K168"/>
    <mergeCell ref="D161:K162"/>
    <mergeCell ref="AL205:AO206"/>
    <mergeCell ref="B205:C206"/>
    <mergeCell ref="D205:K206"/>
    <mergeCell ref="L205:V206"/>
    <mergeCell ref="W205:AC206"/>
    <mergeCell ref="AD205:AG206"/>
    <mergeCell ref="AH205:AK206"/>
    <mergeCell ref="AH203:AK204"/>
    <mergeCell ref="D203:K204"/>
    <mergeCell ref="AL203:AO204"/>
    <mergeCell ref="B203:C204"/>
    <mergeCell ref="B169:C170"/>
    <mergeCell ref="D169:K170"/>
    <mergeCell ref="B171:C172"/>
    <mergeCell ref="D171:K172"/>
    <mergeCell ref="B173:C174"/>
    <mergeCell ref="D173:K174"/>
    <mergeCell ref="B175:C176"/>
    <mergeCell ref="D175:K176"/>
    <mergeCell ref="AH19:AH20"/>
    <mergeCell ref="R19:W20"/>
    <mergeCell ref="AG19:AG20"/>
    <mergeCell ref="AA19:AF20"/>
    <mergeCell ref="AO19:AO20"/>
    <mergeCell ref="AI19:AN20"/>
    <mergeCell ref="L19:O20"/>
    <mergeCell ref="X19:X20"/>
    <mergeCell ref="P19:Q20"/>
    <mergeCell ref="Y19:Z20"/>
  </mergeCells>
  <phoneticPr fontId="3"/>
  <pageMargins left="0.23622047244094491" right="0.23622047244094491" top="0.35433070866141736" bottom="0.59055118110236227" header="0" footer="0.39370078740157483"/>
  <pageSetup paperSize="9" scale="88" orientation="portrait" horizontalDpi="300" verticalDpi="300" r:id="rId1"/>
  <headerFooter>
    <oddFooter xml:space="preserve">&amp;C&amp;P ページ&amp;R
</oddFooter>
  </headerFooter>
  <rowBreaks count="1" manualBreakCount="1">
    <brk id="70"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04"/>
  <sheetViews>
    <sheetView workbookViewId="0"/>
  </sheetViews>
  <sheetFormatPr defaultColWidth="13.125" defaultRowHeight="18.75" customHeight="1" x14ac:dyDescent="0.15"/>
  <cols>
    <col min="1" max="1" width="7.5" customWidth="1"/>
    <col min="2" max="2" width="26.375" customWidth="1"/>
    <col min="3" max="4" width="25.75" customWidth="1"/>
    <col min="5" max="7" width="23" customWidth="1"/>
    <col min="8" max="10" width="12.25" customWidth="1"/>
  </cols>
  <sheetData>
    <row r="1" spans="1:10" ht="18.75" customHeight="1" thickBot="1" x14ac:dyDescent="0.2"/>
    <row r="2" spans="1:10" ht="22.5" customHeight="1" thickBot="1" x14ac:dyDescent="0.2">
      <c r="B2" s="20" t="s">
        <v>16</v>
      </c>
      <c r="C2" s="135"/>
      <c r="D2" s="135"/>
      <c r="E2" t="s">
        <v>46</v>
      </c>
      <c r="H2" s="3"/>
    </row>
    <row r="3" spans="1:10" ht="22.5" customHeight="1" thickBot="1" x14ac:dyDescent="0.2">
      <c r="B3" s="20" t="s">
        <v>17</v>
      </c>
      <c r="C3" s="135"/>
      <c r="D3" s="135"/>
      <c r="E3" t="s">
        <v>46</v>
      </c>
      <c r="H3" s="3"/>
    </row>
    <row r="4" spans="1:10" ht="22.5" customHeight="1" thickBot="1" x14ac:dyDescent="0.2">
      <c r="B4" s="20" t="s">
        <v>18</v>
      </c>
      <c r="C4" s="135"/>
      <c r="D4" s="135"/>
      <c r="E4" t="s">
        <v>46</v>
      </c>
      <c r="H4" s="3"/>
    </row>
    <row r="5" spans="1:10" ht="22.5" customHeight="1" thickBot="1" x14ac:dyDescent="0.2">
      <c r="B5" s="20" t="s">
        <v>21</v>
      </c>
      <c r="C5" s="135"/>
      <c r="D5" s="135"/>
      <c r="E5" t="s">
        <v>46</v>
      </c>
      <c r="H5" s="3"/>
    </row>
    <row r="6" spans="1:10" ht="22.5" customHeight="1" thickBot="1" x14ac:dyDescent="0.2">
      <c r="B6" s="20" t="s">
        <v>22</v>
      </c>
      <c r="C6" s="135"/>
      <c r="D6" s="135"/>
      <c r="E6" t="s">
        <v>46</v>
      </c>
      <c r="H6" s="3"/>
    </row>
    <row r="7" spans="1:10" ht="22.5" customHeight="1" thickBot="1" x14ac:dyDescent="0.2">
      <c r="B7" s="36" t="s">
        <v>76</v>
      </c>
      <c r="C7" s="136"/>
      <c r="D7" s="137"/>
      <c r="E7" t="s">
        <v>54</v>
      </c>
      <c r="G7" s="3"/>
    </row>
    <row r="8" spans="1:10" ht="22.5" customHeight="1" thickBot="1" x14ac:dyDescent="0.2">
      <c r="B8" s="130" t="s">
        <v>77</v>
      </c>
      <c r="C8" s="35" t="s">
        <v>78</v>
      </c>
      <c r="D8" s="34"/>
      <c r="E8" s="133" t="s">
        <v>80</v>
      </c>
      <c r="F8" s="134"/>
      <c r="G8" s="3"/>
    </row>
    <row r="9" spans="1:10" ht="22.5" customHeight="1" thickBot="1" x14ac:dyDescent="0.2">
      <c r="B9" s="131"/>
      <c r="C9" s="35" t="s">
        <v>79</v>
      </c>
      <c r="D9" s="34"/>
      <c r="E9" s="133"/>
      <c r="F9" s="134"/>
      <c r="G9" s="3"/>
    </row>
    <row r="10" spans="1:10" ht="22.5" customHeight="1" thickBot="1" x14ac:dyDescent="0.2">
      <c r="B10" s="132"/>
      <c r="C10" s="35" t="s">
        <v>74</v>
      </c>
      <c r="D10" s="34"/>
      <c r="E10" s="133"/>
      <c r="F10" s="134"/>
      <c r="G10" s="3"/>
    </row>
    <row r="12" spans="1:10" ht="36" customHeight="1" x14ac:dyDescent="0.15">
      <c r="A12" s="14"/>
      <c r="B12" s="21" t="s">
        <v>23</v>
      </c>
      <c r="C12" s="21" t="s">
        <v>28</v>
      </c>
      <c r="D12" s="21" t="s">
        <v>24</v>
      </c>
      <c r="E12" s="22" t="s">
        <v>25</v>
      </c>
      <c r="F12" s="22" t="s">
        <v>26</v>
      </c>
      <c r="G12" s="21" t="s">
        <v>27</v>
      </c>
      <c r="H12" s="22" t="s">
        <v>41</v>
      </c>
      <c r="I12" s="22" t="s">
        <v>42</v>
      </c>
      <c r="J12" s="22" t="s">
        <v>43</v>
      </c>
    </row>
    <row r="13" spans="1:10" ht="64.5" customHeight="1" x14ac:dyDescent="0.15">
      <c r="A13" s="17" t="s">
        <v>59</v>
      </c>
      <c r="B13" s="18" t="s">
        <v>58</v>
      </c>
      <c r="C13" s="19" t="s">
        <v>67</v>
      </c>
      <c r="D13" s="19" t="s">
        <v>57</v>
      </c>
      <c r="E13" s="19" t="s">
        <v>65</v>
      </c>
      <c r="F13" s="19" t="s">
        <v>66</v>
      </c>
      <c r="G13" s="15" t="s">
        <v>55</v>
      </c>
      <c r="H13" s="16" t="s">
        <v>56</v>
      </c>
      <c r="I13" s="16" t="s">
        <v>56</v>
      </c>
      <c r="J13" s="16" t="s">
        <v>56</v>
      </c>
    </row>
    <row r="14" spans="1:10" ht="18.75" customHeight="1" x14ac:dyDescent="0.15">
      <c r="A14" s="23" t="s">
        <v>61</v>
      </c>
      <c r="B14" s="24" t="s">
        <v>62</v>
      </c>
      <c r="C14" s="33" t="s">
        <v>68</v>
      </c>
      <c r="D14" s="23" t="s">
        <v>60</v>
      </c>
      <c r="E14" s="23" t="s">
        <v>30</v>
      </c>
      <c r="F14" s="23" t="s">
        <v>36</v>
      </c>
      <c r="G14" s="23"/>
      <c r="H14" s="25">
        <f>IFERROR(VLOOKUP(E14,データリスト!$B$2:$C$5,2,0),"")</f>
        <v>113</v>
      </c>
      <c r="I14" s="25">
        <f>IFERROR(VLOOKUP(F14,データリスト!$B$9:$C$12,2,0),"")</f>
        <v>221</v>
      </c>
      <c r="J14" s="25" t="str">
        <f>IFERROR(VLOOKUP(G14,データリスト!$B$16:$C$20,2,0),"")</f>
        <v/>
      </c>
    </row>
    <row r="15" spans="1:10" ht="18.75" customHeight="1" x14ac:dyDescent="0.15">
      <c r="A15" s="30">
        <v>1</v>
      </c>
      <c r="B15" s="26"/>
      <c r="C15" s="32"/>
      <c r="D15" s="30"/>
      <c r="E15" s="30"/>
      <c r="F15" s="30"/>
      <c r="G15" s="30"/>
      <c r="H15" s="25" t="str">
        <f>IFERROR(VLOOKUP(E15,データリスト!$B$2:$C$5,2,0),"")</f>
        <v/>
      </c>
      <c r="I15" s="25" t="str">
        <f>IFERROR(VLOOKUP(F15,データリスト!$B$9:$C$12,2,0),"")</f>
        <v/>
      </c>
      <c r="J15" s="25" t="str">
        <f>IFERROR(VLOOKUP(G15,データリスト!$B$16:$C$20,2,0),"")</f>
        <v/>
      </c>
    </row>
    <row r="16" spans="1:10" ht="18.75" customHeight="1" x14ac:dyDescent="0.15">
      <c r="A16" s="26">
        <v>2</v>
      </c>
      <c r="B16" s="26"/>
      <c r="C16" s="32"/>
      <c r="D16" s="30"/>
      <c r="E16" s="30"/>
      <c r="F16" s="30"/>
      <c r="G16" s="30"/>
      <c r="H16" s="25" t="str">
        <f>IFERROR(VLOOKUP(E16,データリスト!$B$2:$C$5,2,0),"")</f>
        <v/>
      </c>
      <c r="I16" s="25" t="str">
        <f>IFERROR(VLOOKUP(F16,データリスト!$B$9:$C$12,2,0),"")</f>
        <v/>
      </c>
      <c r="J16" s="25" t="str">
        <f>IFERROR(VLOOKUP(G16,データリスト!$B$16:$C$20,2,0),"")</f>
        <v/>
      </c>
    </row>
    <row r="17" spans="1:10" ht="18.75" customHeight="1" x14ac:dyDescent="0.15">
      <c r="A17" s="26">
        <v>3</v>
      </c>
      <c r="B17" s="26"/>
      <c r="C17" s="32"/>
      <c r="D17" s="30"/>
      <c r="E17" s="30"/>
      <c r="F17" s="30"/>
      <c r="G17" s="30"/>
      <c r="H17" s="25" t="str">
        <f>IFERROR(VLOOKUP(E17,データリスト!$B$2:$C$5,2,0),"")</f>
        <v/>
      </c>
      <c r="I17" s="25" t="str">
        <f>IFERROR(VLOOKUP(F17,データリスト!$B$9:$C$12,2,0),"")</f>
        <v/>
      </c>
      <c r="J17" s="25" t="str">
        <f>IFERROR(VLOOKUP(G17,データリスト!$B$16:$C$20,2,0),"")</f>
        <v/>
      </c>
    </row>
    <row r="18" spans="1:10" ht="18.75" customHeight="1" x14ac:dyDescent="0.15">
      <c r="A18" s="26">
        <v>4</v>
      </c>
      <c r="B18" s="26"/>
      <c r="C18" s="32"/>
      <c r="D18" s="30"/>
      <c r="E18" s="30"/>
      <c r="F18" s="30"/>
      <c r="G18" s="30"/>
      <c r="H18" s="25" t="str">
        <f>IFERROR(VLOOKUP(E18,データリスト!$B$2:$C$5,2,0),"")</f>
        <v/>
      </c>
      <c r="I18" s="25" t="str">
        <f>IFERROR(VLOOKUP(F18,データリスト!$B$9:$C$12,2,0),"")</f>
        <v/>
      </c>
      <c r="J18" s="25" t="str">
        <f>IFERROR(VLOOKUP(G18,データリスト!$B$16:$C$20,2,0),"")</f>
        <v/>
      </c>
    </row>
    <row r="19" spans="1:10" ht="18.75" customHeight="1" x14ac:dyDescent="0.15">
      <c r="A19" s="26">
        <v>5</v>
      </c>
      <c r="B19" s="26"/>
      <c r="C19" s="32"/>
      <c r="D19" s="30"/>
      <c r="E19" s="30"/>
      <c r="F19" s="30"/>
      <c r="G19" s="30"/>
      <c r="H19" s="25" t="str">
        <f>IFERROR(VLOOKUP(E19,データリスト!$B$2:$C$5,2,0),"")</f>
        <v/>
      </c>
      <c r="I19" s="25" t="str">
        <f>IFERROR(VLOOKUP(F19,データリスト!$B$9:$C$12,2,0),"")</f>
        <v/>
      </c>
      <c r="J19" s="25" t="str">
        <f>IFERROR(VLOOKUP(G19,データリスト!$B$16:$C$20,2,0),"")</f>
        <v/>
      </c>
    </row>
    <row r="20" spans="1:10" ht="18.75" customHeight="1" x14ac:dyDescent="0.15">
      <c r="A20" s="26">
        <v>6</v>
      </c>
      <c r="B20" s="26"/>
      <c r="C20" s="32"/>
      <c r="D20" s="30"/>
      <c r="E20" s="30"/>
      <c r="F20" s="30"/>
      <c r="G20" s="30"/>
      <c r="H20" s="25" t="str">
        <f>IFERROR(VLOOKUP(E20,データリスト!$B$2:$C$5,2,0),"")</f>
        <v/>
      </c>
      <c r="I20" s="25" t="str">
        <f>IFERROR(VLOOKUP(F20,データリスト!$B$9:$C$12,2,0),"")</f>
        <v/>
      </c>
      <c r="J20" s="25" t="str">
        <f>IFERROR(VLOOKUP(G20,データリスト!$B$16:$C$20,2,0),"")</f>
        <v/>
      </c>
    </row>
    <row r="21" spans="1:10" ht="18.75" customHeight="1" x14ac:dyDescent="0.15">
      <c r="A21" s="26">
        <v>7</v>
      </c>
      <c r="B21" s="26"/>
      <c r="C21" s="32"/>
      <c r="D21" s="30"/>
      <c r="E21" s="30"/>
      <c r="F21" s="30"/>
      <c r="G21" s="30"/>
      <c r="H21" s="25" t="str">
        <f>IFERROR(VLOOKUP(E21,データリスト!$B$2:$C$5,2,0),"")</f>
        <v/>
      </c>
      <c r="I21" s="25" t="str">
        <f>IFERROR(VLOOKUP(F21,データリスト!$B$9:$C$12,2,0),"")</f>
        <v/>
      </c>
      <c r="J21" s="25" t="str">
        <f>IFERROR(VLOOKUP(G21,データリスト!$B$16:$C$20,2,0),"")</f>
        <v/>
      </c>
    </row>
    <row r="22" spans="1:10" ht="18.75" customHeight="1" x14ac:dyDescent="0.15">
      <c r="A22" s="26">
        <v>8</v>
      </c>
      <c r="B22" s="26"/>
      <c r="C22" s="32"/>
      <c r="D22" s="30"/>
      <c r="E22" s="30"/>
      <c r="F22" s="30"/>
      <c r="G22" s="30"/>
      <c r="H22" s="25" t="str">
        <f>IFERROR(VLOOKUP(E22,データリスト!$B$2:$C$5,2,0),"")</f>
        <v/>
      </c>
      <c r="I22" s="25" t="str">
        <f>IFERROR(VLOOKUP(F22,データリスト!$B$9:$C$12,2,0),"")</f>
        <v/>
      </c>
      <c r="J22" s="25" t="str">
        <f>IFERROR(VLOOKUP(G22,データリスト!$B$16:$C$20,2,0),"")</f>
        <v/>
      </c>
    </row>
    <row r="23" spans="1:10" ht="18.75" customHeight="1" x14ac:dyDescent="0.15">
      <c r="A23" s="26">
        <v>9</v>
      </c>
      <c r="B23" s="26"/>
      <c r="C23" s="32"/>
      <c r="D23" s="30"/>
      <c r="E23" s="30"/>
      <c r="F23" s="30"/>
      <c r="G23" s="30"/>
      <c r="H23" s="25" t="str">
        <f>IFERROR(VLOOKUP(E23,データリスト!$B$2:$C$5,2,0),"")</f>
        <v/>
      </c>
      <c r="I23" s="25" t="str">
        <f>IFERROR(VLOOKUP(F23,データリスト!$B$9:$C$12,2,0),"")</f>
        <v/>
      </c>
      <c r="J23" s="25" t="str">
        <f>IFERROR(VLOOKUP(G23,データリスト!$B$16:$C$20,2,0),"")</f>
        <v/>
      </c>
    </row>
    <row r="24" spans="1:10" ht="18.75" customHeight="1" x14ac:dyDescent="0.15">
      <c r="A24" s="26">
        <v>10</v>
      </c>
      <c r="B24" s="26"/>
      <c r="C24" s="32"/>
      <c r="D24" s="30"/>
      <c r="E24" s="30"/>
      <c r="F24" s="30"/>
      <c r="G24" s="30"/>
      <c r="H24" s="25" t="str">
        <f>IFERROR(VLOOKUP(E24,データリスト!$B$2:$C$5,2,0),"")</f>
        <v/>
      </c>
      <c r="I24" s="25" t="str">
        <f>IFERROR(VLOOKUP(F24,データリスト!$B$9:$C$12,2,0),"")</f>
        <v/>
      </c>
      <c r="J24" s="25" t="str">
        <f>IFERROR(VLOOKUP(G24,データリスト!$B$16:$C$20,2,0),"")</f>
        <v/>
      </c>
    </row>
    <row r="25" spans="1:10" ht="18.75" customHeight="1" x14ac:dyDescent="0.15">
      <c r="A25" s="26">
        <v>11</v>
      </c>
      <c r="B25" s="26"/>
      <c r="C25" s="32"/>
      <c r="D25" s="30"/>
      <c r="E25" s="30"/>
      <c r="F25" s="30"/>
      <c r="G25" s="30"/>
      <c r="H25" s="25" t="str">
        <f>IFERROR(VLOOKUP(E25,データリスト!$B$2:$C$5,2,0),"")</f>
        <v/>
      </c>
      <c r="I25" s="25" t="str">
        <f>IFERROR(VLOOKUP(F25,データリスト!$B$9:$C$12,2,0),"")</f>
        <v/>
      </c>
      <c r="J25" s="25" t="str">
        <f>IFERROR(VLOOKUP(G25,データリスト!$B$16:$C$20,2,0),"")</f>
        <v/>
      </c>
    </row>
    <row r="26" spans="1:10" ht="18.75" customHeight="1" x14ac:dyDescent="0.15">
      <c r="A26" s="26">
        <v>12</v>
      </c>
      <c r="B26" s="26"/>
      <c r="C26" s="32"/>
      <c r="D26" s="30"/>
      <c r="E26" s="30"/>
      <c r="F26" s="30"/>
      <c r="G26" s="30"/>
      <c r="H26" s="25" t="str">
        <f>IFERROR(VLOOKUP(E26,データリスト!$B$2:$C$5,2,0),"")</f>
        <v/>
      </c>
      <c r="I26" s="25" t="str">
        <f>IFERROR(VLOOKUP(F26,データリスト!$B$9:$C$12,2,0),"")</f>
        <v/>
      </c>
      <c r="J26" s="25" t="str">
        <f>IFERROR(VLOOKUP(G26,データリスト!$B$16:$C$20,2,0),"")</f>
        <v/>
      </c>
    </row>
    <row r="27" spans="1:10" ht="18.75" customHeight="1" x14ac:dyDescent="0.15">
      <c r="A27" s="26">
        <v>13</v>
      </c>
      <c r="B27" s="26"/>
      <c r="C27" s="32"/>
      <c r="D27" s="30"/>
      <c r="E27" s="30"/>
      <c r="F27" s="30"/>
      <c r="G27" s="30"/>
      <c r="H27" s="25" t="str">
        <f>IFERROR(VLOOKUP(E27,データリスト!$B$2:$C$5,2,0),"")</f>
        <v/>
      </c>
      <c r="I27" s="25" t="str">
        <f>IFERROR(VLOOKUP(F27,データリスト!$B$9:$C$12,2,0),"")</f>
        <v/>
      </c>
      <c r="J27" s="25" t="str">
        <f>IFERROR(VLOOKUP(G27,データリスト!$B$16:$C$20,2,0),"")</f>
        <v/>
      </c>
    </row>
    <row r="28" spans="1:10" ht="18.75" customHeight="1" x14ac:dyDescent="0.15">
      <c r="A28" s="26">
        <v>14</v>
      </c>
      <c r="B28" s="26"/>
      <c r="C28" s="32"/>
      <c r="D28" s="30"/>
      <c r="E28" s="30"/>
      <c r="F28" s="30"/>
      <c r="G28" s="30"/>
      <c r="H28" s="25" t="str">
        <f>IFERROR(VLOOKUP(E28,データリスト!$B$2:$C$5,2,0),"")</f>
        <v/>
      </c>
      <c r="I28" s="25" t="str">
        <f>IFERROR(VLOOKUP(F28,データリスト!$B$9:$C$12,2,0),"")</f>
        <v/>
      </c>
      <c r="J28" s="25" t="str">
        <f>IFERROR(VLOOKUP(G28,データリスト!$B$16:$C$20,2,0),"")</f>
        <v/>
      </c>
    </row>
    <row r="29" spans="1:10" ht="18.75" customHeight="1" x14ac:dyDescent="0.15">
      <c r="A29" s="26">
        <v>15</v>
      </c>
      <c r="B29" s="26"/>
      <c r="C29" s="32"/>
      <c r="D29" s="30"/>
      <c r="E29" s="30"/>
      <c r="F29" s="30"/>
      <c r="G29" s="30"/>
      <c r="H29" s="25" t="str">
        <f>IFERROR(VLOOKUP(E29,データリスト!$B$2:$C$5,2,0),"")</f>
        <v/>
      </c>
      <c r="I29" s="25" t="str">
        <f>IFERROR(VLOOKUP(F29,データリスト!$B$9:$C$12,2,0),"")</f>
        <v/>
      </c>
      <c r="J29" s="25" t="str">
        <f>IFERROR(VLOOKUP(G29,データリスト!$B$16:$C$20,2,0),"")</f>
        <v/>
      </c>
    </row>
    <row r="30" spans="1:10" ht="18.75" customHeight="1" x14ac:dyDescent="0.15">
      <c r="A30" s="26">
        <v>16</v>
      </c>
      <c r="B30" s="26"/>
      <c r="C30" s="32"/>
      <c r="D30" s="30"/>
      <c r="E30" s="30"/>
      <c r="F30" s="30"/>
      <c r="G30" s="30"/>
      <c r="H30" s="25" t="str">
        <f>IFERROR(VLOOKUP(E30,データリスト!$B$2:$C$5,2,0),"")</f>
        <v/>
      </c>
      <c r="I30" s="25" t="str">
        <f>IFERROR(VLOOKUP(F30,データリスト!$B$9:$C$12,2,0),"")</f>
        <v/>
      </c>
      <c r="J30" s="25" t="str">
        <f>IFERROR(VLOOKUP(G30,データリスト!$B$16:$C$20,2,0),"")</f>
        <v/>
      </c>
    </row>
    <row r="31" spans="1:10" ht="18.75" customHeight="1" x14ac:dyDescent="0.15">
      <c r="A31" s="26">
        <v>17</v>
      </c>
      <c r="B31" s="26"/>
      <c r="C31" s="32"/>
      <c r="D31" s="30"/>
      <c r="E31" s="30"/>
      <c r="F31" s="30"/>
      <c r="G31" s="30"/>
      <c r="H31" s="25" t="str">
        <f>IFERROR(VLOOKUP(E31,データリスト!$B$2:$C$5,2,0),"")</f>
        <v/>
      </c>
      <c r="I31" s="25" t="str">
        <f>IFERROR(VLOOKUP(F31,データリスト!$B$9:$C$12,2,0),"")</f>
        <v/>
      </c>
      <c r="J31" s="25" t="str">
        <f>IFERROR(VLOOKUP(G31,データリスト!$B$16:$C$20,2,0),"")</f>
        <v/>
      </c>
    </row>
    <row r="32" spans="1:10" ht="18.75" customHeight="1" x14ac:dyDescent="0.15">
      <c r="A32" s="26">
        <v>18</v>
      </c>
      <c r="B32" s="26"/>
      <c r="C32" s="32"/>
      <c r="D32" s="30"/>
      <c r="E32" s="30"/>
      <c r="F32" s="30"/>
      <c r="G32" s="30"/>
      <c r="H32" s="25" t="str">
        <f>IFERROR(VLOOKUP(E32,データリスト!$B$2:$C$5,2,0),"")</f>
        <v/>
      </c>
      <c r="I32" s="25" t="str">
        <f>IFERROR(VLOOKUP(F32,データリスト!$B$9:$C$12,2,0),"")</f>
        <v/>
      </c>
      <c r="J32" s="25" t="str">
        <f>IFERROR(VLOOKUP(G32,データリスト!$B$16:$C$20,2,0),"")</f>
        <v/>
      </c>
    </row>
    <row r="33" spans="1:10" ht="18.75" customHeight="1" x14ac:dyDescent="0.15">
      <c r="A33" s="26">
        <v>19</v>
      </c>
      <c r="B33" s="26"/>
      <c r="C33" s="32"/>
      <c r="D33" s="30"/>
      <c r="E33" s="30"/>
      <c r="F33" s="30"/>
      <c r="G33" s="30"/>
      <c r="H33" s="25" t="str">
        <f>IFERROR(VLOOKUP(E33,データリスト!$B$2:$C$5,2,0),"")</f>
        <v/>
      </c>
      <c r="I33" s="25" t="str">
        <f>IFERROR(VLOOKUP(F33,データリスト!$B$9:$C$12,2,0),"")</f>
        <v/>
      </c>
      <c r="J33" s="25" t="str">
        <f>IFERROR(VLOOKUP(G33,データリスト!$B$16:$C$20,2,0),"")</f>
        <v/>
      </c>
    </row>
    <row r="34" spans="1:10" ht="18.75" customHeight="1" x14ac:dyDescent="0.15">
      <c r="A34" s="26">
        <v>20</v>
      </c>
      <c r="B34" s="26"/>
      <c r="C34" s="32"/>
      <c r="D34" s="30"/>
      <c r="E34" s="30"/>
      <c r="F34" s="30"/>
      <c r="G34" s="30"/>
      <c r="H34" s="25" t="str">
        <f>IFERROR(VLOOKUP(E34,データリスト!$B$2:$C$5,2,0),"")</f>
        <v/>
      </c>
      <c r="I34" s="25" t="str">
        <f>IFERROR(VLOOKUP(F34,データリスト!$B$9:$C$12,2,0),"")</f>
        <v/>
      </c>
      <c r="J34" s="25" t="str">
        <f>IFERROR(VLOOKUP(G34,データリスト!$B$16:$C$20,2,0),"")</f>
        <v/>
      </c>
    </row>
    <row r="35" spans="1:10" ht="18.75" customHeight="1" x14ac:dyDescent="0.15">
      <c r="A35" s="26">
        <v>21</v>
      </c>
      <c r="B35" s="26"/>
      <c r="C35" s="32"/>
      <c r="D35" s="30"/>
      <c r="E35" s="30"/>
      <c r="F35" s="30"/>
      <c r="G35" s="30"/>
      <c r="H35" s="25" t="str">
        <f>IFERROR(VLOOKUP(E35,データリスト!$B$2:$C$5,2,0),"")</f>
        <v/>
      </c>
      <c r="I35" s="25" t="str">
        <f>IFERROR(VLOOKUP(F35,データリスト!$B$9:$C$12,2,0),"")</f>
        <v/>
      </c>
      <c r="J35" s="25" t="str">
        <f>IFERROR(VLOOKUP(G35,データリスト!$B$16:$C$20,2,0),"")</f>
        <v/>
      </c>
    </row>
    <row r="36" spans="1:10" ht="18.75" customHeight="1" x14ac:dyDescent="0.15">
      <c r="A36" s="26">
        <v>22</v>
      </c>
      <c r="B36" s="26"/>
      <c r="C36" s="32"/>
      <c r="D36" s="30"/>
      <c r="E36" s="30"/>
      <c r="F36" s="30"/>
      <c r="G36" s="30"/>
      <c r="H36" s="25" t="str">
        <f>IFERROR(VLOOKUP(E36,データリスト!$B$2:$C$5,2,0),"")</f>
        <v/>
      </c>
      <c r="I36" s="25" t="str">
        <f>IFERROR(VLOOKUP(F36,データリスト!$B$9:$C$12,2,0),"")</f>
        <v/>
      </c>
      <c r="J36" s="25" t="str">
        <f>IFERROR(VLOOKUP(G36,データリスト!$B$16:$C$20,2,0),"")</f>
        <v/>
      </c>
    </row>
    <row r="37" spans="1:10" ht="18.75" customHeight="1" x14ac:dyDescent="0.15">
      <c r="A37" s="26">
        <v>23</v>
      </c>
      <c r="B37" s="26"/>
      <c r="C37" s="32"/>
      <c r="D37" s="30"/>
      <c r="E37" s="30"/>
      <c r="F37" s="30"/>
      <c r="G37" s="30"/>
      <c r="H37" s="25" t="str">
        <f>IFERROR(VLOOKUP(E37,データリスト!$B$2:$C$5,2,0),"")</f>
        <v/>
      </c>
      <c r="I37" s="25" t="str">
        <f>IFERROR(VLOOKUP(F37,データリスト!$B$9:$C$12,2,0),"")</f>
        <v/>
      </c>
      <c r="J37" s="25" t="str">
        <f>IFERROR(VLOOKUP(G37,データリスト!$B$16:$C$20,2,0),"")</f>
        <v/>
      </c>
    </row>
    <row r="38" spans="1:10" ht="18.75" customHeight="1" x14ac:dyDescent="0.15">
      <c r="A38" s="26">
        <v>24</v>
      </c>
      <c r="B38" s="26"/>
      <c r="C38" s="32"/>
      <c r="D38" s="30"/>
      <c r="E38" s="30"/>
      <c r="F38" s="30"/>
      <c r="G38" s="30"/>
      <c r="H38" s="25" t="str">
        <f>IFERROR(VLOOKUP(E38,データリスト!$B$2:$C$5,2,0),"")</f>
        <v/>
      </c>
      <c r="I38" s="25" t="str">
        <f>IFERROR(VLOOKUP(F38,データリスト!$B$9:$C$12,2,0),"")</f>
        <v/>
      </c>
      <c r="J38" s="25" t="str">
        <f>IFERROR(VLOOKUP(G38,データリスト!$B$16:$C$20,2,0),"")</f>
        <v/>
      </c>
    </row>
    <row r="39" spans="1:10" ht="18.75" customHeight="1" x14ac:dyDescent="0.15">
      <c r="A39" s="26">
        <v>25</v>
      </c>
      <c r="B39" s="26"/>
      <c r="C39" s="32"/>
      <c r="D39" s="30"/>
      <c r="E39" s="30"/>
      <c r="F39" s="30"/>
      <c r="G39" s="30"/>
      <c r="H39" s="25" t="str">
        <f>IFERROR(VLOOKUP(E39,データリスト!$B$2:$C$5,2,0),"")</f>
        <v/>
      </c>
      <c r="I39" s="25" t="str">
        <f>IFERROR(VLOOKUP(F39,データリスト!$B$9:$C$12,2,0),"")</f>
        <v/>
      </c>
      <c r="J39" s="25" t="str">
        <f>IFERROR(VLOOKUP(G39,データリスト!$B$16:$C$20,2,0),"")</f>
        <v/>
      </c>
    </row>
    <row r="40" spans="1:10" ht="18.75" customHeight="1" x14ac:dyDescent="0.15">
      <c r="A40" s="26">
        <v>26</v>
      </c>
      <c r="B40" s="26"/>
      <c r="C40" s="32"/>
      <c r="D40" s="30"/>
      <c r="E40" s="30"/>
      <c r="F40" s="30"/>
      <c r="G40" s="30"/>
      <c r="H40" s="25" t="str">
        <f>IFERROR(VLOOKUP(E40,データリスト!$B$2:$C$5,2,0),"")</f>
        <v/>
      </c>
      <c r="I40" s="25" t="str">
        <f>IFERROR(VLOOKUP(F40,データリスト!$B$9:$C$12,2,0),"")</f>
        <v/>
      </c>
      <c r="J40" s="25" t="str">
        <f>IFERROR(VLOOKUP(G40,データリスト!$B$16:$C$20,2,0),"")</f>
        <v/>
      </c>
    </row>
    <row r="41" spans="1:10" ht="18.75" customHeight="1" x14ac:dyDescent="0.15">
      <c r="A41" s="26">
        <v>27</v>
      </c>
      <c r="B41" s="26"/>
      <c r="C41" s="32"/>
      <c r="D41" s="30"/>
      <c r="E41" s="30"/>
      <c r="F41" s="30"/>
      <c r="G41" s="30"/>
      <c r="H41" s="25" t="str">
        <f>IFERROR(VLOOKUP(E41,データリスト!$B$2:$C$5,2,0),"")</f>
        <v/>
      </c>
      <c r="I41" s="25" t="str">
        <f>IFERROR(VLOOKUP(F41,データリスト!$B$9:$C$12,2,0),"")</f>
        <v/>
      </c>
      <c r="J41" s="25" t="str">
        <f>IFERROR(VLOOKUP(G41,データリスト!$B$16:$C$20,2,0),"")</f>
        <v/>
      </c>
    </row>
    <row r="42" spans="1:10" ht="18.75" customHeight="1" x14ac:dyDescent="0.15">
      <c r="A42" s="26">
        <v>28</v>
      </c>
      <c r="B42" s="26"/>
      <c r="C42" s="32"/>
      <c r="D42" s="30"/>
      <c r="E42" s="30"/>
      <c r="F42" s="30"/>
      <c r="G42" s="30"/>
      <c r="H42" s="25" t="str">
        <f>IFERROR(VLOOKUP(E42,データリスト!$B$2:$C$5,2,0),"")</f>
        <v/>
      </c>
      <c r="I42" s="25" t="str">
        <f>IFERROR(VLOOKUP(F42,データリスト!$B$9:$C$12,2,0),"")</f>
        <v/>
      </c>
      <c r="J42" s="25" t="str">
        <f>IFERROR(VLOOKUP(G42,データリスト!$B$16:$C$20,2,0),"")</f>
        <v/>
      </c>
    </row>
    <row r="43" spans="1:10" ht="18.75" customHeight="1" x14ac:dyDescent="0.15">
      <c r="A43" s="26">
        <v>29</v>
      </c>
      <c r="B43" s="26"/>
      <c r="C43" s="32"/>
      <c r="D43" s="30"/>
      <c r="E43" s="30"/>
      <c r="F43" s="30"/>
      <c r="G43" s="30"/>
      <c r="H43" s="25" t="str">
        <f>IFERROR(VLOOKUP(E43,データリスト!$B$2:$C$5,2,0),"")</f>
        <v/>
      </c>
      <c r="I43" s="25" t="str">
        <f>IFERROR(VLOOKUP(F43,データリスト!$B$9:$C$12,2,0),"")</f>
        <v/>
      </c>
      <c r="J43" s="25" t="str">
        <f>IFERROR(VLOOKUP(G43,データリスト!$B$16:$C$20,2,0),"")</f>
        <v/>
      </c>
    </row>
    <row r="44" spans="1:10" ht="18.75" customHeight="1" x14ac:dyDescent="0.15">
      <c r="A44" s="26">
        <v>30</v>
      </c>
      <c r="B44" s="26"/>
      <c r="C44" s="32"/>
      <c r="D44" s="30"/>
      <c r="E44" s="30"/>
      <c r="F44" s="30"/>
      <c r="G44" s="30"/>
      <c r="H44" s="25" t="str">
        <f>IFERROR(VLOOKUP(E44,データリスト!$B$2:$C$5,2,0),"")</f>
        <v/>
      </c>
      <c r="I44" s="25" t="str">
        <f>IFERROR(VLOOKUP(F44,データリスト!$B$9:$C$12,2,0),"")</f>
        <v/>
      </c>
      <c r="J44" s="25" t="str">
        <f>IFERROR(VLOOKUP(G44,データリスト!$B$16:$C$20,2,0),"")</f>
        <v/>
      </c>
    </row>
    <row r="45" spans="1:10" ht="18.75" customHeight="1" x14ac:dyDescent="0.15">
      <c r="A45" s="26">
        <v>31</v>
      </c>
      <c r="B45" s="26"/>
      <c r="C45" s="32"/>
      <c r="D45" s="30"/>
      <c r="E45" s="30"/>
      <c r="F45" s="30"/>
      <c r="G45" s="30"/>
      <c r="H45" s="25" t="str">
        <f>IFERROR(VLOOKUP(E45,データリスト!$B$2:$C$5,2,0),"")</f>
        <v/>
      </c>
      <c r="I45" s="25" t="str">
        <f>IFERROR(VLOOKUP(F45,データリスト!$B$9:$C$12,2,0),"")</f>
        <v/>
      </c>
      <c r="J45" s="25" t="str">
        <f>IFERROR(VLOOKUP(G45,データリスト!$B$16:$C$20,2,0),"")</f>
        <v/>
      </c>
    </row>
    <row r="46" spans="1:10" ht="18.75" customHeight="1" x14ac:dyDescent="0.15">
      <c r="A46" s="26">
        <v>32</v>
      </c>
      <c r="B46" s="26"/>
      <c r="C46" s="32"/>
      <c r="D46" s="30"/>
      <c r="E46" s="30"/>
      <c r="F46" s="30"/>
      <c r="G46" s="30"/>
      <c r="H46" s="25" t="str">
        <f>IFERROR(VLOOKUP(E46,データリスト!$B$2:$C$5,2,0),"")</f>
        <v/>
      </c>
      <c r="I46" s="25" t="str">
        <f>IFERROR(VLOOKUP(F46,データリスト!$B$9:$C$12,2,0),"")</f>
        <v/>
      </c>
      <c r="J46" s="25" t="str">
        <f>IFERROR(VLOOKUP(G46,データリスト!$B$16:$C$20,2,0),"")</f>
        <v/>
      </c>
    </row>
    <row r="47" spans="1:10" ht="18.75" customHeight="1" x14ac:dyDescent="0.15">
      <c r="A47" s="26">
        <v>33</v>
      </c>
      <c r="B47" s="26"/>
      <c r="C47" s="32"/>
      <c r="D47" s="30"/>
      <c r="E47" s="30"/>
      <c r="F47" s="30"/>
      <c r="G47" s="30"/>
      <c r="H47" s="25" t="str">
        <f>IFERROR(VLOOKUP(E47,データリスト!$B$2:$C$5,2,0),"")</f>
        <v/>
      </c>
      <c r="I47" s="25" t="str">
        <f>IFERROR(VLOOKUP(F47,データリスト!$B$9:$C$12,2,0),"")</f>
        <v/>
      </c>
      <c r="J47" s="25" t="str">
        <f>IFERROR(VLOOKUP(G47,データリスト!$B$16:$C$20,2,0),"")</f>
        <v/>
      </c>
    </row>
    <row r="48" spans="1:10" ht="18.75" customHeight="1" x14ac:dyDescent="0.15">
      <c r="A48" s="26">
        <v>34</v>
      </c>
      <c r="B48" s="26"/>
      <c r="C48" s="32"/>
      <c r="D48" s="30"/>
      <c r="E48" s="30"/>
      <c r="F48" s="30"/>
      <c r="G48" s="30"/>
      <c r="H48" s="25" t="str">
        <f>IFERROR(VLOOKUP(E48,データリスト!$B$2:$C$5,2,0),"")</f>
        <v/>
      </c>
      <c r="I48" s="25" t="str">
        <f>IFERROR(VLOOKUP(F48,データリスト!$B$9:$C$12,2,0),"")</f>
        <v/>
      </c>
      <c r="J48" s="25" t="str">
        <f>IFERROR(VLOOKUP(G48,データリスト!$B$16:$C$20,2,0),"")</f>
        <v/>
      </c>
    </row>
    <row r="49" spans="1:10" ht="18.75" customHeight="1" x14ac:dyDescent="0.15">
      <c r="A49" s="26">
        <v>35</v>
      </c>
      <c r="B49" s="26"/>
      <c r="C49" s="32"/>
      <c r="D49" s="30"/>
      <c r="E49" s="30"/>
      <c r="F49" s="30"/>
      <c r="G49" s="30"/>
      <c r="H49" s="25" t="str">
        <f>IFERROR(VLOOKUP(E49,データリスト!$B$2:$C$5,2,0),"")</f>
        <v/>
      </c>
      <c r="I49" s="25" t="str">
        <f>IFERROR(VLOOKUP(F49,データリスト!$B$9:$C$12,2,0),"")</f>
        <v/>
      </c>
      <c r="J49" s="25" t="str">
        <f>IFERROR(VLOOKUP(G49,データリスト!$B$16:$C$20,2,0),"")</f>
        <v/>
      </c>
    </row>
    <row r="50" spans="1:10" ht="18.75" customHeight="1" x14ac:dyDescent="0.15">
      <c r="A50" s="26">
        <v>36</v>
      </c>
      <c r="B50" s="26"/>
      <c r="C50" s="32"/>
      <c r="D50" s="30"/>
      <c r="E50" s="30"/>
      <c r="F50" s="30"/>
      <c r="G50" s="30"/>
      <c r="H50" s="25" t="str">
        <f>IFERROR(VLOOKUP(E50,データリスト!$B$2:$C$5,2,0),"")</f>
        <v/>
      </c>
      <c r="I50" s="25" t="str">
        <f>IFERROR(VLOOKUP(F50,データリスト!$B$9:$C$12,2,0),"")</f>
        <v/>
      </c>
      <c r="J50" s="25" t="str">
        <f>IFERROR(VLOOKUP(G50,データリスト!$B$16:$C$20,2,0),"")</f>
        <v/>
      </c>
    </row>
    <row r="51" spans="1:10" ht="18.75" customHeight="1" x14ac:dyDescent="0.15">
      <c r="A51" s="26">
        <v>37</v>
      </c>
      <c r="B51" s="26"/>
      <c r="C51" s="32"/>
      <c r="D51" s="30"/>
      <c r="E51" s="30"/>
      <c r="F51" s="30"/>
      <c r="G51" s="30"/>
      <c r="H51" s="25" t="str">
        <f>IFERROR(VLOOKUP(E51,データリスト!$B$2:$C$5,2,0),"")</f>
        <v/>
      </c>
      <c r="I51" s="25" t="str">
        <f>IFERROR(VLOOKUP(F51,データリスト!$B$9:$C$12,2,0),"")</f>
        <v/>
      </c>
      <c r="J51" s="25" t="str">
        <f>IFERROR(VLOOKUP(G51,データリスト!$B$16:$C$20,2,0),"")</f>
        <v/>
      </c>
    </row>
    <row r="52" spans="1:10" ht="18.75" customHeight="1" x14ac:dyDescent="0.15">
      <c r="A52" s="26">
        <v>38</v>
      </c>
      <c r="B52" s="26"/>
      <c r="C52" s="32"/>
      <c r="D52" s="30"/>
      <c r="E52" s="30"/>
      <c r="F52" s="30"/>
      <c r="G52" s="30"/>
      <c r="H52" s="25" t="str">
        <f>IFERROR(VLOOKUP(E52,データリスト!$B$2:$C$5,2,0),"")</f>
        <v/>
      </c>
      <c r="I52" s="25" t="str">
        <f>IFERROR(VLOOKUP(F52,データリスト!$B$9:$C$12,2,0),"")</f>
        <v/>
      </c>
      <c r="J52" s="25" t="str">
        <f>IFERROR(VLOOKUP(G52,データリスト!$B$16:$C$20,2,0),"")</f>
        <v/>
      </c>
    </row>
    <row r="53" spans="1:10" ht="18.75" customHeight="1" x14ac:dyDescent="0.15">
      <c r="A53" s="26">
        <v>39</v>
      </c>
      <c r="B53" s="26"/>
      <c r="C53" s="32"/>
      <c r="D53" s="30"/>
      <c r="E53" s="30"/>
      <c r="F53" s="30"/>
      <c r="G53" s="30"/>
      <c r="H53" s="25" t="str">
        <f>IFERROR(VLOOKUP(E53,データリスト!$B$2:$C$5,2,0),"")</f>
        <v/>
      </c>
      <c r="I53" s="25" t="str">
        <f>IFERROR(VLOOKUP(F53,データリスト!$B$9:$C$12,2,0),"")</f>
        <v/>
      </c>
      <c r="J53" s="25" t="str">
        <f>IFERROR(VLOOKUP(G53,データリスト!$B$16:$C$20,2,0),"")</f>
        <v/>
      </c>
    </row>
    <row r="54" spans="1:10" ht="18.75" customHeight="1" x14ac:dyDescent="0.15">
      <c r="A54" s="26">
        <v>40</v>
      </c>
      <c r="B54" s="26"/>
      <c r="C54" s="32"/>
      <c r="D54" s="30"/>
      <c r="E54" s="30"/>
      <c r="F54" s="30"/>
      <c r="G54" s="30"/>
      <c r="H54" s="25" t="str">
        <f>IFERROR(VLOOKUP(E54,データリスト!$B$2:$C$5,2,0),"")</f>
        <v/>
      </c>
      <c r="I54" s="25" t="str">
        <f>IFERROR(VLOOKUP(F54,データリスト!$B$9:$C$12,2,0),"")</f>
        <v/>
      </c>
      <c r="J54" s="25" t="str">
        <f>IFERROR(VLOOKUP(G54,データリスト!$B$16:$C$20,2,0),"")</f>
        <v/>
      </c>
    </row>
    <row r="55" spans="1:10" ht="18.75" customHeight="1" x14ac:dyDescent="0.15">
      <c r="A55" s="26">
        <v>41</v>
      </c>
      <c r="B55" s="26"/>
      <c r="C55" s="32"/>
      <c r="D55" s="30"/>
      <c r="E55" s="30"/>
      <c r="F55" s="30"/>
      <c r="G55" s="30"/>
      <c r="H55" s="25" t="str">
        <f>IFERROR(VLOOKUP(E55,データリスト!$B$2:$C$5,2,0),"")</f>
        <v/>
      </c>
      <c r="I55" s="25" t="str">
        <f>IFERROR(VLOOKUP(F55,データリスト!$B$9:$C$12,2,0),"")</f>
        <v/>
      </c>
      <c r="J55" s="25" t="str">
        <f>IFERROR(VLOOKUP(G55,データリスト!$B$16:$C$20,2,0),"")</f>
        <v/>
      </c>
    </row>
    <row r="56" spans="1:10" ht="18.75" customHeight="1" x14ac:dyDescent="0.15">
      <c r="A56" s="26">
        <v>42</v>
      </c>
      <c r="B56" s="26"/>
      <c r="C56" s="32"/>
      <c r="D56" s="30"/>
      <c r="E56" s="30"/>
      <c r="F56" s="30"/>
      <c r="G56" s="30"/>
      <c r="H56" s="25" t="str">
        <f>IFERROR(VLOOKUP(E56,データリスト!$B$2:$C$5,2,0),"")</f>
        <v/>
      </c>
      <c r="I56" s="25" t="str">
        <f>IFERROR(VLOOKUP(F56,データリスト!$B$9:$C$12,2,0),"")</f>
        <v/>
      </c>
      <c r="J56" s="25" t="str">
        <f>IFERROR(VLOOKUP(G56,データリスト!$B$16:$C$20,2,0),"")</f>
        <v/>
      </c>
    </row>
    <row r="57" spans="1:10" ht="18.75" customHeight="1" x14ac:dyDescent="0.15">
      <c r="A57" s="26">
        <v>43</v>
      </c>
      <c r="B57" s="26"/>
      <c r="C57" s="32"/>
      <c r="D57" s="30"/>
      <c r="E57" s="30"/>
      <c r="F57" s="30"/>
      <c r="G57" s="30"/>
      <c r="H57" s="25" t="str">
        <f>IFERROR(VLOOKUP(E57,データリスト!$B$2:$C$5,2,0),"")</f>
        <v/>
      </c>
      <c r="I57" s="25" t="str">
        <f>IFERROR(VLOOKUP(F57,データリスト!$B$9:$C$12,2,0),"")</f>
        <v/>
      </c>
      <c r="J57" s="25" t="str">
        <f>IFERROR(VLOOKUP(G57,データリスト!$B$16:$C$20,2,0),"")</f>
        <v/>
      </c>
    </row>
    <row r="58" spans="1:10" ht="18.75" customHeight="1" x14ac:dyDescent="0.15">
      <c r="A58" s="26">
        <v>44</v>
      </c>
      <c r="B58" s="26"/>
      <c r="C58" s="32"/>
      <c r="D58" s="30"/>
      <c r="E58" s="30"/>
      <c r="F58" s="30"/>
      <c r="G58" s="30"/>
      <c r="H58" s="25" t="str">
        <f>IFERROR(VLOOKUP(E58,データリスト!$B$2:$C$5,2,0),"")</f>
        <v/>
      </c>
      <c r="I58" s="25" t="str">
        <f>IFERROR(VLOOKUP(F58,データリスト!$B$9:$C$12,2,0),"")</f>
        <v/>
      </c>
      <c r="J58" s="25" t="str">
        <f>IFERROR(VLOOKUP(G58,データリスト!$B$16:$C$20,2,0),"")</f>
        <v/>
      </c>
    </row>
    <row r="59" spans="1:10" ht="18.75" customHeight="1" x14ac:dyDescent="0.15">
      <c r="A59" s="26">
        <v>45</v>
      </c>
      <c r="B59" s="26"/>
      <c r="C59" s="32"/>
      <c r="D59" s="30"/>
      <c r="E59" s="30"/>
      <c r="F59" s="30"/>
      <c r="G59" s="30"/>
      <c r="H59" s="25" t="str">
        <f>IFERROR(VLOOKUP(E59,データリスト!$B$2:$C$5,2,0),"")</f>
        <v/>
      </c>
      <c r="I59" s="25" t="str">
        <f>IFERROR(VLOOKUP(F59,データリスト!$B$9:$C$12,2,0),"")</f>
        <v/>
      </c>
      <c r="J59" s="25" t="str">
        <f>IFERROR(VLOOKUP(G59,データリスト!$B$16:$C$20,2,0),"")</f>
        <v/>
      </c>
    </row>
    <row r="60" spans="1:10" ht="18.75" customHeight="1" x14ac:dyDescent="0.15">
      <c r="A60" s="26">
        <v>46</v>
      </c>
      <c r="B60" s="26"/>
      <c r="C60" s="32"/>
      <c r="D60" s="30"/>
      <c r="E60" s="30"/>
      <c r="F60" s="30"/>
      <c r="G60" s="30"/>
      <c r="H60" s="25" t="str">
        <f>IFERROR(VLOOKUP(E60,データリスト!$B$2:$C$5,2,0),"")</f>
        <v/>
      </c>
      <c r="I60" s="25" t="str">
        <f>IFERROR(VLOOKUP(F60,データリスト!$B$9:$C$12,2,0),"")</f>
        <v/>
      </c>
      <c r="J60" s="25" t="str">
        <f>IFERROR(VLOOKUP(G60,データリスト!$B$16:$C$20,2,0),"")</f>
        <v/>
      </c>
    </row>
    <row r="61" spans="1:10" ht="18.75" customHeight="1" x14ac:dyDescent="0.15">
      <c r="A61" s="26">
        <v>47</v>
      </c>
      <c r="B61" s="26"/>
      <c r="C61" s="32"/>
      <c r="D61" s="30"/>
      <c r="E61" s="30"/>
      <c r="F61" s="30"/>
      <c r="G61" s="30"/>
      <c r="H61" s="25" t="str">
        <f>IFERROR(VLOOKUP(E61,データリスト!$B$2:$C$5,2,0),"")</f>
        <v/>
      </c>
      <c r="I61" s="25" t="str">
        <f>IFERROR(VLOOKUP(F61,データリスト!$B$9:$C$12,2,0),"")</f>
        <v/>
      </c>
      <c r="J61" s="25" t="str">
        <f>IFERROR(VLOOKUP(G61,データリスト!$B$16:$C$20,2,0),"")</f>
        <v/>
      </c>
    </row>
    <row r="62" spans="1:10" ht="18.75" customHeight="1" x14ac:dyDescent="0.15">
      <c r="A62" s="26">
        <v>48</v>
      </c>
      <c r="B62" s="26"/>
      <c r="C62" s="32"/>
      <c r="D62" s="30"/>
      <c r="E62" s="30"/>
      <c r="F62" s="30"/>
      <c r="G62" s="30"/>
      <c r="H62" s="25" t="str">
        <f>IFERROR(VLOOKUP(E62,データリスト!$B$2:$C$5,2,0),"")</f>
        <v/>
      </c>
      <c r="I62" s="25" t="str">
        <f>IFERROR(VLOOKUP(F62,データリスト!$B$9:$C$12,2,0),"")</f>
        <v/>
      </c>
      <c r="J62" s="25" t="str">
        <f>IFERROR(VLOOKUP(G62,データリスト!$B$16:$C$20,2,0),"")</f>
        <v/>
      </c>
    </row>
    <row r="63" spans="1:10" ht="18.75" customHeight="1" x14ac:dyDescent="0.15">
      <c r="A63" s="26">
        <v>49</v>
      </c>
      <c r="B63" s="26"/>
      <c r="C63" s="32"/>
      <c r="D63" s="30"/>
      <c r="E63" s="30"/>
      <c r="F63" s="30"/>
      <c r="G63" s="30"/>
      <c r="H63" s="25" t="str">
        <f>IFERROR(VLOOKUP(E63,データリスト!$B$2:$C$5,2,0),"")</f>
        <v/>
      </c>
      <c r="I63" s="25" t="str">
        <f>IFERROR(VLOOKUP(F63,データリスト!$B$9:$C$12,2,0),"")</f>
        <v/>
      </c>
      <c r="J63" s="25" t="str">
        <f>IFERROR(VLOOKUP(G63,データリスト!$B$16:$C$20,2,0),"")</f>
        <v/>
      </c>
    </row>
    <row r="64" spans="1:10" ht="18.75" customHeight="1" x14ac:dyDescent="0.15">
      <c r="A64" s="26">
        <v>50</v>
      </c>
      <c r="B64" s="26"/>
      <c r="C64" s="32"/>
      <c r="D64" s="30"/>
      <c r="E64" s="30"/>
      <c r="F64" s="30"/>
      <c r="G64" s="30"/>
      <c r="H64" s="25" t="str">
        <f>IFERROR(VLOOKUP(E64,データリスト!$B$2:$C$5,2,0),"")</f>
        <v/>
      </c>
      <c r="I64" s="25" t="str">
        <f>IFERROR(VLOOKUP(F64,データリスト!$B$9:$C$12,2,0),"")</f>
        <v/>
      </c>
      <c r="J64" s="25" t="str">
        <f>IFERROR(VLOOKUP(G64,データリスト!$B$16:$C$20,2,0),"")</f>
        <v/>
      </c>
    </row>
    <row r="65" spans="1:10" ht="18.75" customHeight="1" x14ac:dyDescent="0.15">
      <c r="A65" s="26">
        <v>51</v>
      </c>
      <c r="B65" s="26"/>
      <c r="C65" s="32"/>
      <c r="D65" s="30"/>
      <c r="E65" s="30"/>
      <c r="F65" s="30"/>
      <c r="G65" s="30"/>
      <c r="H65" s="25" t="str">
        <f>IFERROR(VLOOKUP(E65,データリスト!$B$2:$C$5,2,0),"")</f>
        <v/>
      </c>
      <c r="I65" s="25" t="str">
        <f>IFERROR(VLOOKUP(F65,データリスト!$B$9:$C$12,2,0),"")</f>
        <v/>
      </c>
      <c r="J65" s="25" t="str">
        <f>IFERROR(VLOOKUP(G65,データリスト!$B$16:$C$20,2,0),"")</f>
        <v/>
      </c>
    </row>
    <row r="66" spans="1:10" ht="18.75" customHeight="1" x14ac:dyDescent="0.15">
      <c r="A66" s="26">
        <v>52</v>
      </c>
      <c r="B66" s="26"/>
      <c r="C66" s="32"/>
      <c r="D66" s="30"/>
      <c r="E66" s="30"/>
      <c r="F66" s="30"/>
      <c r="G66" s="30"/>
      <c r="H66" s="25" t="str">
        <f>IFERROR(VLOOKUP(E66,データリスト!$B$2:$C$5,2,0),"")</f>
        <v/>
      </c>
      <c r="I66" s="25" t="str">
        <f>IFERROR(VLOOKUP(F66,データリスト!$B$9:$C$12,2,0),"")</f>
        <v/>
      </c>
      <c r="J66" s="25" t="str">
        <f>IFERROR(VLOOKUP(G66,データリスト!$B$16:$C$20,2,0),"")</f>
        <v/>
      </c>
    </row>
    <row r="67" spans="1:10" ht="18.75" customHeight="1" x14ac:dyDescent="0.15">
      <c r="A67" s="26">
        <v>53</v>
      </c>
      <c r="B67" s="26"/>
      <c r="C67" s="32"/>
      <c r="D67" s="30"/>
      <c r="E67" s="30"/>
      <c r="F67" s="30"/>
      <c r="G67" s="30"/>
      <c r="H67" s="25" t="str">
        <f>IFERROR(VLOOKUP(E67,データリスト!$B$2:$C$5,2,0),"")</f>
        <v/>
      </c>
      <c r="I67" s="25" t="str">
        <f>IFERROR(VLOOKUP(F67,データリスト!$B$9:$C$12,2,0),"")</f>
        <v/>
      </c>
      <c r="J67" s="25" t="str">
        <f>IFERROR(VLOOKUP(G67,データリスト!$B$16:$C$20,2,0),"")</f>
        <v/>
      </c>
    </row>
    <row r="68" spans="1:10" ht="18.75" customHeight="1" x14ac:dyDescent="0.15">
      <c r="A68" s="26">
        <v>54</v>
      </c>
      <c r="B68" s="26"/>
      <c r="C68" s="32"/>
      <c r="D68" s="30"/>
      <c r="E68" s="30"/>
      <c r="F68" s="30"/>
      <c r="G68" s="30"/>
      <c r="H68" s="25" t="str">
        <f>IFERROR(VLOOKUP(E68,データリスト!$B$2:$C$5,2,0),"")</f>
        <v/>
      </c>
      <c r="I68" s="25" t="str">
        <f>IFERROR(VLOOKUP(F68,データリスト!$B$9:$C$12,2,0),"")</f>
        <v/>
      </c>
      <c r="J68" s="25" t="str">
        <f>IFERROR(VLOOKUP(G68,データリスト!$B$16:$C$20,2,0),"")</f>
        <v/>
      </c>
    </row>
    <row r="69" spans="1:10" ht="18.75" customHeight="1" x14ac:dyDescent="0.15">
      <c r="A69" s="26">
        <v>55</v>
      </c>
      <c r="B69" s="26"/>
      <c r="C69" s="32"/>
      <c r="D69" s="30"/>
      <c r="E69" s="30"/>
      <c r="F69" s="30"/>
      <c r="G69" s="30"/>
      <c r="H69" s="25" t="str">
        <f>IFERROR(VLOOKUP(E69,データリスト!$B$2:$C$5,2,0),"")</f>
        <v/>
      </c>
      <c r="I69" s="25" t="str">
        <f>IFERROR(VLOOKUP(F69,データリスト!$B$9:$C$12,2,0),"")</f>
        <v/>
      </c>
      <c r="J69" s="25" t="str">
        <f>IFERROR(VLOOKUP(G69,データリスト!$B$16:$C$20,2,0),"")</f>
        <v/>
      </c>
    </row>
    <row r="70" spans="1:10" ht="18.75" customHeight="1" x14ac:dyDescent="0.15">
      <c r="A70" s="26">
        <v>56</v>
      </c>
      <c r="B70" s="26"/>
      <c r="C70" s="32"/>
      <c r="D70" s="30"/>
      <c r="E70" s="30"/>
      <c r="F70" s="30"/>
      <c r="G70" s="30"/>
      <c r="H70" s="25" t="str">
        <f>IFERROR(VLOOKUP(E70,データリスト!$B$2:$C$5,2,0),"")</f>
        <v/>
      </c>
      <c r="I70" s="25" t="str">
        <f>IFERROR(VLOOKUP(F70,データリスト!$B$9:$C$12,2,0),"")</f>
        <v/>
      </c>
      <c r="J70" s="25" t="str">
        <f>IFERROR(VLOOKUP(G70,データリスト!$B$16:$C$20,2,0),"")</f>
        <v/>
      </c>
    </row>
    <row r="71" spans="1:10" ht="18.75" customHeight="1" x14ac:dyDescent="0.15">
      <c r="A71" s="26">
        <v>57</v>
      </c>
      <c r="B71" s="26"/>
      <c r="C71" s="32"/>
      <c r="D71" s="30"/>
      <c r="E71" s="30"/>
      <c r="F71" s="30"/>
      <c r="G71" s="30"/>
      <c r="H71" s="25" t="str">
        <f>IFERROR(VLOOKUP(E71,データリスト!$B$2:$C$5,2,0),"")</f>
        <v/>
      </c>
      <c r="I71" s="25" t="str">
        <f>IFERROR(VLOOKUP(F71,データリスト!$B$9:$C$12,2,0),"")</f>
        <v/>
      </c>
      <c r="J71" s="25" t="str">
        <f>IFERROR(VLOOKUP(G71,データリスト!$B$16:$C$20,2,0),"")</f>
        <v/>
      </c>
    </row>
    <row r="72" spans="1:10" ht="18.75" customHeight="1" x14ac:dyDescent="0.15">
      <c r="A72" s="26">
        <v>58</v>
      </c>
      <c r="B72" s="26"/>
      <c r="C72" s="32"/>
      <c r="D72" s="30"/>
      <c r="E72" s="30"/>
      <c r="F72" s="30"/>
      <c r="G72" s="30"/>
      <c r="H72" s="25" t="str">
        <f>IFERROR(VLOOKUP(E72,データリスト!$B$2:$C$5,2,0),"")</f>
        <v/>
      </c>
      <c r="I72" s="25" t="str">
        <f>IFERROR(VLOOKUP(F72,データリスト!$B$9:$C$12,2,0),"")</f>
        <v/>
      </c>
      <c r="J72" s="25" t="str">
        <f>IFERROR(VLOOKUP(G72,データリスト!$B$16:$C$20,2,0),"")</f>
        <v/>
      </c>
    </row>
    <row r="73" spans="1:10" ht="18.75" customHeight="1" x14ac:dyDescent="0.15">
      <c r="A73" s="26">
        <v>59</v>
      </c>
      <c r="B73" s="26"/>
      <c r="C73" s="32"/>
      <c r="D73" s="30"/>
      <c r="E73" s="30"/>
      <c r="F73" s="30"/>
      <c r="G73" s="30"/>
      <c r="H73" s="25" t="str">
        <f>IFERROR(VLOOKUP(E73,データリスト!$B$2:$C$5,2,0),"")</f>
        <v/>
      </c>
      <c r="I73" s="25" t="str">
        <f>IFERROR(VLOOKUP(F73,データリスト!$B$9:$C$12,2,0),"")</f>
        <v/>
      </c>
      <c r="J73" s="25" t="str">
        <f>IFERROR(VLOOKUP(G73,データリスト!$B$16:$C$20,2,0),"")</f>
        <v/>
      </c>
    </row>
    <row r="74" spans="1:10" ht="18.75" customHeight="1" x14ac:dyDescent="0.15">
      <c r="A74" s="26">
        <v>60</v>
      </c>
      <c r="B74" s="26"/>
      <c r="C74" s="32"/>
      <c r="D74" s="30"/>
      <c r="E74" s="30"/>
      <c r="F74" s="30"/>
      <c r="G74" s="30"/>
      <c r="H74" s="25" t="str">
        <f>IFERROR(VLOOKUP(E74,データリスト!$B$2:$C$5,2,0),"")</f>
        <v/>
      </c>
      <c r="I74" s="25" t="str">
        <f>IFERROR(VLOOKUP(F74,データリスト!$B$9:$C$12,2,0),"")</f>
        <v/>
      </c>
      <c r="J74" s="25" t="str">
        <f>IFERROR(VLOOKUP(G74,データリスト!$B$16:$C$20,2,0),"")</f>
        <v/>
      </c>
    </row>
    <row r="75" spans="1:10" ht="18.75" customHeight="1" x14ac:dyDescent="0.15">
      <c r="A75" s="26">
        <v>61</v>
      </c>
      <c r="B75" s="26"/>
      <c r="C75" s="32"/>
      <c r="D75" s="30"/>
      <c r="E75" s="30"/>
      <c r="F75" s="30"/>
      <c r="G75" s="30"/>
      <c r="H75" s="25" t="str">
        <f>IFERROR(VLOOKUP(E75,データリスト!$B$2:$C$5,2,0),"")</f>
        <v/>
      </c>
      <c r="I75" s="25" t="str">
        <f>IFERROR(VLOOKUP(F75,データリスト!$B$9:$C$12,2,0),"")</f>
        <v/>
      </c>
      <c r="J75" s="25" t="str">
        <f>IFERROR(VLOOKUP(G75,データリスト!$B$16:$C$20,2,0),"")</f>
        <v/>
      </c>
    </row>
    <row r="76" spans="1:10" ht="18.75" customHeight="1" x14ac:dyDescent="0.15">
      <c r="A76" s="26">
        <v>62</v>
      </c>
      <c r="B76" s="26"/>
      <c r="C76" s="32"/>
      <c r="D76" s="30"/>
      <c r="E76" s="30"/>
      <c r="F76" s="30"/>
      <c r="G76" s="30"/>
      <c r="H76" s="25" t="str">
        <f>IFERROR(VLOOKUP(E76,データリスト!$B$2:$C$5,2,0),"")</f>
        <v/>
      </c>
      <c r="I76" s="25" t="str">
        <f>IFERROR(VLOOKUP(F76,データリスト!$B$9:$C$12,2,0),"")</f>
        <v/>
      </c>
      <c r="J76" s="25" t="str">
        <f>IFERROR(VLOOKUP(G76,データリスト!$B$16:$C$20,2,0),"")</f>
        <v/>
      </c>
    </row>
    <row r="77" spans="1:10" ht="18.75" customHeight="1" x14ac:dyDescent="0.15">
      <c r="A77" s="26">
        <v>63</v>
      </c>
      <c r="B77" s="26"/>
      <c r="C77" s="32"/>
      <c r="D77" s="30"/>
      <c r="E77" s="30"/>
      <c r="F77" s="30"/>
      <c r="G77" s="30"/>
      <c r="H77" s="25" t="str">
        <f>IFERROR(VLOOKUP(E77,データリスト!$B$2:$C$5,2,0),"")</f>
        <v/>
      </c>
      <c r="I77" s="25" t="str">
        <f>IFERROR(VLOOKUP(F77,データリスト!$B$9:$C$12,2,0),"")</f>
        <v/>
      </c>
      <c r="J77" s="25" t="str">
        <f>IFERROR(VLOOKUP(G77,データリスト!$B$16:$C$20,2,0),"")</f>
        <v/>
      </c>
    </row>
    <row r="78" spans="1:10" ht="18.75" customHeight="1" x14ac:dyDescent="0.15">
      <c r="A78" s="26">
        <v>64</v>
      </c>
      <c r="B78" s="26"/>
      <c r="C78" s="32"/>
      <c r="D78" s="30"/>
      <c r="E78" s="30"/>
      <c r="F78" s="30"/>
      <c r="G78" s="30"/>
      <c r="H78" s="25" t="str">
        <f>IFERROR(VLOOKUP(E78,データリスト!$B$2:$C$5,2,0),"")</f>
        <v/>
      </c>
      <c r="I78" s="25" t="str">
        <f>IFERROR(VLOOKUP(F78,データリスト!$B$9:$C$12,2,0),"")</f>
        <v/>
      </c>
      <c r="J78" s="25" t="str">
        <f>IFERROR(VLOOKUP(G78,データリスト!$B$16:$C$20,2,0),"")</f>
        <v/>
      </c>
    </row>
    <row r="79" spans="1:10" ht="18.75" customHeight="1" x14ac:dyDescent="0.15">
      <c r="A79" s="26">
        <v>65</v>
      </c>
      <c r="B79" s="26"/>
      <c r="C79" s="32"/>
      <c r="D79" s="30"/>
      <c r="E79" s="30"/>
      <c r="F79" s="30"/>
      <c r="G79" s="30"/>
      <c r="H79" s="25" t="str">
        <f>IFERROR(VLOOKUP(E79,データリスト!$B$2:$C$5,2,0),"")</f>
        <v/>
      </c>
      <c r="I79" s="25" t="str">
        <f>IFERROR(VLOOKUP(F79,データリスト!$B$9:$C$12,2,0),"")</f>
        <v/>
      </c>
      <c r="J79" s="25" t="str">
        <f>IFERROR(VLOOKUP(G79,データリスト!$B$16:$C$20,2,0),"")</f>
        <v/>
      </c>
    </row>
    <row r="80" spans="1:10" ht="18.75" customHeight="1" x14ac:dyDescent="0.15">
      <c r="A80" s="26">
        <v>66</v>
      </c>
      <c r="B80" s="26"/>
      <c r="C80" s="32"/>
      <c r="D80" s="30"/>
      <c r="E80" s="30"/>
      <c r="F80" s="30"/>
      <c r="G80" s="30"/>
      <c r="H80" s="25" t="str">
        <f>IFERROR(VLOOKUP(E80,データリスト!$B$2:$C$5,2,0),"")</f>
        <v/>
      </c>
      <c r="I80" s="25" t="str">
        <f>IFERROR(VLOOKUP(F80,データリスト!$B$9:$C$12,2,0),"")</f>
        <v/>
      </c>
      <c r="J80" s="25" t="str">
        <f>IFERROR(VLOOKUP(G80,データリスト!$B$16:$C$20,2,0),"")</f>
        <v/>
      </c>
    </row>
    <row r="81" spans="1:10" ht="18.75" customHeight="1" x14ac:dyDescent="0.15">
      <c r="A81" s="26">
        <v>67</v>
      </c>
      <c r="B81" s="26"/>
      <c r="C81" s="32"/>
      <c r="D81" s="30"/>
      <c r="E81" s="30"/>
      <c r="F81" s="30"/>
      <c r="G81" s="30"/>
      <c r="H81" s="25" t="str">
        <f>IFERROR(VLOOKUP(E81,データリスト!$B$2:$C$5,2,0),"")</f>
        <v/>
      </c>
      <c r="I81" s="25" t="str">
        <f>IFERROR(VLOOKUP(F81,データリスト!$B$9:$C$12,2,0),"")</f>
        <v/>
      </c>
      <c r="J81" s="25" t="str">
        <f>IFERROR(VLOOKUP(G81,データリスト!$B$16:$C$20,2,0),"")</f>
        <v/>
      </c>
    </row>
    <row r="82" spans="1:10" ht="18.75" customHeight="1" x14ac:dyDescent="0.15">
      <c r="A82" s="26">
        <v>68</v>
      </c>
      <c r="B82" s="26"/>
      <c r="C82" s="32"/>
      <c r="D82" s="30"/>
      <c r="E82" s="30"/>
      <c r="F82" s="30"/>
      <c r="G82" s="30"/>
      <c r="H82" s="25" t="str">
        <f>IFERROR(VLOOKUP(E82,データリスト!$B$2:$C$5,2,0),"")</f>
        <v/>
      </c>
      <c r="I82" s="25" t="str">
        <f>IFERROR(VLOOKUP(F82,データリスト!$B$9:$C$12,2,0),"")</f>
        <v/>
      </c>
      <c r="J82" s="25" t="str">
        <f>IFERROR(VLOOKUP(G82,データリスト!$B$16:$C$20,2,0),"")</f>
        <v/>
      </c>
    </row>
    <row r="83" spans="1:10" ht="18.75" customHeight="1" x14ac:dyDescent="0.15">
      <c r="A83" s="26">
        <v>69</v>
      </c>
      <c r="B83" s="26"/>
      <c r="C83" s="32"/>
      <c r="D83" s="30"/>
      <c r="E83" s="30"/>
      <c r="F83" s="30"/>
      <c r="G83" s="30"/>
      <c r="H83" s="25" t="str">
        <f>IFERROR(VLOOKUP(E83,データリスト!$B$2:$C$5,2,0),"")</f>
        <v/>
      </c>
      <c r="I83" s="25" t="str">
        <f>IFERROR(VLOOKUP(F83,データリスト!$B$9:$C$12,2,0),"")</f>
        <v/>
      </c>
      <c r="J83" s="25" t="str">
        <f>IFERROR(VLOOKUP(G83,データリスト!$B$16:$C$20,2,0),"")</f>
        <v/>
      </c>
    </row>
    <row r="84" spans="1:10" ht="18.75" customHeight="1" x14ac:dyDescent="0.15">
      <c r="A84" s="26">
        <v>70</v>
      </c>
      <c r="B84" s="26"/>
      <c r="C84" s="32"/>
      <c r="D84" s="30"/>
      <c r="E84" s="30"/>
      <c r="F84" s="30"/>
      <c r="G84" s="30"/>
      <c r="H84" s="25" t="str">
        <f>IFERROR(VLOOKUP(E84,データリスト!$B$2:$C$5,2,0),"")</f>
        <v/>
      </c>
      <c r="I84" s="25" t="str">
        <f>IFERROR(VLOOKUP(F84,データリスト!$B$9:$C$12,2,0),"")</f>
        <v/>
      </c>
      <c r="J84" s="25" t="str">
        <f>IFERROR(VLOOKUP(G84,データリスト!$B$16:$C$20,2,0),"")</f>
        <v/>
      </c>
    </row>
    <row r="85" spans="1:10" ht="18.75" customHeight="1" x14ac:dyDescent="0.15">
      <c r="A85" s="26">
        <v>71</v>
      </c>
      <c r="B85" s="26"/>
      <c r="C85" s="32"/>
      <c r="D85" s="30"/>
      <c r="E85" s="30"/>
      <c r="F85" s="30"/>
      <c r="G85" s="30"/>
      <c r="H85" s="25" t="str">
        <f>IFERROR(VLOOKUP(E85,データリスト!$B$2:$C$5,2,0),"")</f>
        <v/>
      </c>
      <c r="I85" s="25" t="str">
        <f>IFERROR(VLOOKUP(F85,データリスト!$B$9:$C$12,2,0),"")</f>
        <v/>
      </c>
      <c r="J85" s="25" t="str">
        <f>IFERROR(VLOOKUP(G85,データリスト!$B$16:$C$20,2,0),"")</f>
        <v/>
      </c>
    </row>
    <row r="86" spans="1:10" ht="18.75" customHeight="1" x14ac:dyDescent="0.15">
      <c r="A86" s="26">
        <v>72</v>
      </c>
      <c r="B86" s="26"/>
      <c r="C86" s="32"/>
      <c r="D86" s="30"/>
      <c r="E86" s="30"/>
      <c r="F86" s="30"/>
      <c r="G86" s="30"/>
      <c r="H86" s="25" t="str">
        <f>IFERROR(VLOOKUP(E86,データリスト!$B$2:$C$5,2,0),"")</f>
        <v/>
      </c>
      <c r="I86" s="25" t="str">
        <f>IFERROR(VLOOKUP(F86,データリスト!$B$9:$C$12,2,0),"")</f>
        <v/>
      </c>
      <c r="J86" s="25" t="str">
        <f>IFERROR(VLOOKUP(G86,データリスト!$B$16:$C$20,2,0),"")</f>
        <v/>
      </c>
    </row>
    <row r="87" spans="1:10" ht="18.75" customHeight="1" x14ac:dyDescent="0.15">
      <c r="A87" s="26">
        <v>73</v>
      </c>
      <c r="B87" s="26"/>
      <c r="C87" s="32"/>
      <c r="D87" s="30"/>
      <c r="E87" s="30"/>
      <c r="F87" s="30"/>
      <c r="G87" s="30"/>
      <c r="H87" s="25" t="str">
        <f>IFERROR(VLOOKUP(E87,データリスト!$B$2:$C$5,2,0),"")</f>
        <v/>
      </c>
      <c r="I87" s="25" t="str">
        <f>IFERROR(VLOOKUP(F87,データリスト!$B$9:$C$12,2,0),"")</f>
        <v/>
      </c>
      <c r="J87" s="25" t="str">
        <f>IFERROR(VLOOKUP(G87,データリスト!$B$16:$C$20,2,0),"")</f>
        <v/>
      </c>
    </row>
    <row r="88" spans="1:10" ht="18.75" customHeight="1" x14ac:dyDescent="0.15">
      <c r="A88" s="26">
        <v>74</v>
      </c>
      <c r="B88" s="26"/>
      <c r="C88" s="32"/>
      <c r="D88" s="30"/>
      <c r="E88" s="30"/>
      <c r="F88" s="30"/>
      <c r="G88" s="30"/>
      <c r="H88" s="25" t="str">
        <f>IFERROR(VLOOKUP(E88,データリスト!$B$2:$C$5,2,0),"")</f>
        <v/>
      </c>
      <c r="I88" s="25" t="str">
        <f>IFERROR(VLOOKUP(F88,データリスト!$B$9:$C$12,2,0),"")</f>
        <v/>
      </c>
      <c r="J88" s="25" t="str">
        <f>IFERROR(VLOOKUP(G88,データリスト!$B$16:$C$20,2,0),"")</f>
        <v/>
      </c>
    </row>
    <row r="89" spans="1:10" ht="18.75" customHeight="1" x14ac:dyDescent="0.15">
      <c r="A89" s="26">
        <v>75</v>
      </c>
      <c r="B89" s="26"/>
      <c r="C89" s="32"/>
      <c r="D89" s="30"/>
      <c r="E89" s="30"/>
      <c r="F89" s="30"/>
      <c r="G89" s="30"/>
      <c r="H89" s="25" t="str">
        <f>IFERROR(VLOOKUP(E89,データリスト!$B$2:$C$5,2,0),"")</f>
        <v/>
      </c>
      <c r="I89" s="25" t="str">
        <f>IFERROR(VLOOKUP(F89,データリスト!$B$9:$C$12,2,0),"")</f>
        <v/>
      </c>
      <c r="J89" s="25" t="str">
        <f>IFERROR(VLOOKUP(G89,データリスト!$B$16:$C$20,2,0),"")</f>
        <v/>
      </c>
    </row>
    <row r="90" spans="1:10" ht="18.75" customHeight="1" x14ac:dyDescent="0.15">
      <c r="A90" s="26">
        <v>76</v>
      </c>
      <c r="B90" s="26"/>
      <c r="C90" s="32"/>
      <c r="D90" s="30"/>
      <c r="E90" s="30"/>
      <c r="F90" s="30"/>
      <c r="G90" s="30"/>
      <c r="H90" s="25" t="str">
        <f>IFERROR(VLOOKUP(E90,データリスト!$B$2:$C$5,2,0),"")</f>
        <v/>
      </c>
      <c r="I90" s="25" t="str">
        <f>IFERROR(VLOOKUP(F90,データリスト!$B$9:$C$12,2,0),"")</f>
        <v/>
      </c>
      <c r="J90" s="25" t="str">
        <f>IFERROR(VLOOKUP(G90,データリスト!$B$16:$C$20,2,0),"")</f>
        <v/>
      </c>
    </row>
    <row r="91" spans="1:10" ht="18.75" customHeight="1" x14ac:dyDescent="0.15">
      <c r="A91" s="26">
        <v>77</v>
      </c>
      <c r="B91" s="26"/>
      <c r="C91" s="32"/>
      <c r="D91" s="30"/>
      <c r="E91" s="30"/>
      <c r="F91" s="30"/>
      <c r="G91" s="30"/>
      <c r="H91" s="25" t="str">
        <f>IFERROR(VLOOKUP(E91,データリスト!$B$2:$C$5,2,0),"")</f>
        <v/>
      </c>
      <c r="I91" s="25" t="str">
        <f>IFERROR(VLOOKUP(F91,データリスト!$B$9:$C$12,2,0),"")</f>
        <v/>
      </c>
      <c r="J91" s="25" t="str">
        <f>IFERROR(VLOOKUP(G91,データリスト!$B$16:$C$20,2,0),"")</f>
        <v/>
      </c>
    </row>
    <row r="92" spans="1:10" ht="18.75" customHeight="1" x14ac:dyDescent="0.15">
      <c r="A92" s="26">
        <v>78</v>
      </c>
      <c r="B92" s="26"/>
      <c r="C92" s="32"/>
      <c r="D92" s="30"/>
      <c r="E92" s="30"/>
      <c r="F92" s="30"/>
      <c r="G92" s="30"/>
      <c r="H92" s="25" t="str">
        <f>IFERROR(VLOOKUP(E92,データリスト!$B$2:$C$5,2,0),"")</f>
        <v/>
      </c>
      <c r="I92" s="25" t="str">
        <f>IFERROR(VLOOKUP(F92,データリスト!$B$9:$C$12,2,0),"")</f>
        <v/>
      </c>
      <c r="J92" s="25" t="str">
        <f>IFERROR(VLOOKUP(G92,データリスト!$B$16:$C$20,2,0),"")</f>
        <v/>
      </c>
    </row>
    <row r="93" spans="1:10" ht="18.75" customHeight="1" x14ac:dyDescent="0.15">
      <c r="A93" s="26">
        <v>79</v>
      </c>
      <c r="B93" s="26"/>
      <c r="C93" s="32"/>
      <c r="D93" s="30"/>
      <c r="E93" s="30"/>
      <c r="F93" s="30"/>
      <c r="G93" s="30"/>
      <c r="H93" s="25" t="str">
        <f>IFERROR(VLOOKUP(E93,データリスト!$B$2:$C$5,2,0),"")</f>
        <v/>
      </c>
      <c r="I93" s="25" t="str">
        <f>IFERROR(VLOOKUP(F93,データリスト!$B$9:$C$12,2,0),"")</f>
        <v/>
      </c>
      <c r="J93" s="25" t="str">
        <f>IFERROR(VLOOKUP(G93,データリスト!$B$16:$C$20,2,0),"")</f>
        <v/>
      </c>
    </row>
    <row r="94" spans="1:10" ht="18.75" customHeight="1" x14ac:dyDescent="0.15">
      <c r="A94" s="26">
        <v>80</v>
      </c>
      <c r="B94" s="26"/>
      <c r="C94" s="32"/>
      <c r="D94" s="30"/>
      <c r="E94" s="30"/>
      <c r="F94" s="30"/>
      <c r="G94" s="30"/>
      <c r="H94" s="25" t="str">
        <f>IFERROR(VLOOKUP(E94,データリスト!$B$2:$C$5,2,0),"")</f>
        <v/>
      </c>
      <c r="I94" s="25" t="str">
        <f>IFERROR(VLOOKUP(F94,データリスト!$B$9:$C$12,2,0),"")</f>
        <v/>
      </c>
      <c r="J94" s="25" t="str">
        <f>IFERROR(VLOOKUP(G94,データリスト!$B$16:$C$20,2,0),"")</f>
        <v/>
      </c>
    </row>
    <row r="95" spans="1:10" ht="18.75" customHeight="1" x14ac:dyDescent="0.15">
      <c r="A95" s="26">
        <v>81</v>
      </c>
      <c r="B95" s="26"/>
      <c r="C95" s="32"/>
      <c r="D95" s="30"/>
      <c r="E95" s="30"/>
      <c r="F95" s="30"/>
      <c r="G95" s="30"/>
      <c r="H95" s="25" t="str">
        <f>IFERROR(VLOOKUP(E95,データリスト!$B$2:$C$5,2,0),"")</f>
        <v/>
      </c>
      <c r="I95" s="25" t="str">
        <f>IFERROR(VLOOKUP(F95,データリスト!$B$9:$C$12,2,0),"")</f>
        <v/>
      </c>
      <c r="J95" s="25" t="str">
        <f>IFERROR(VLOOKUP(G95,データリスト!$B$16:$C$20,2,0),"")</f>
        <v/>
      </c>
    </row>
    <row r="96" spans="1:10" ht="18.75" customHeight="1" x14ac:dyDescent="0.15">
      <c r="A96" s="26">
        <v>82</v>
      </c>
      <c r="B96" s="26"/>
      <c r="C96" s="32"/>
      <c r="D96" s="30"/>
      <c r="E96" s="30"/>
      <c r="F96" s="30"/>
      <c r="G96" s="30"/>
      <c r="H96" s="25" t="str">
        <f>IFERROR(VLOOKUP(E96,データリスト!$B$2:$C$5,2,0),"")</f>
        <v/>
      </c>
      <c r="I96" s="25" t="str">
        <f>IFERROR(VLOOKUP(F96,データリスト!$B$9:$C$12,2,0),"")</f>
        <v/>
      </c>
      <c r="J96" s="25" t="str">
        <f>IFERROR(VLOOKUP(G96,データリスト!$B$16:$C$20,2,0),"")</f>
        <v/>
      </c>
    </row>
    <row r="97" spans="1:10" ht="18.75" customHeight="1" x14ac:dyDescent="0.15">
      <c r="A97" s="26">
        <v>83</v>
      </c>
      <c r="B97" s="26"/>
      <c r="C97" s="32"/>
      <c r="D97" s="30"/>
      <c r="E97" s="30"/>
      <c r="F97" s="30"/>
      <c r="G97" s="30"/>
      <c r="H97" s="25" t="str">
        <f>IFERROR(VLOOKUP(E97,データリスト!$B$2:$C$5,2,0),"")</f>
        <v/>
      </c>
      <c r="I97" s="25" t="str">
        <f>IFERROR(VLOOKUP(F97,データリスト!$B$9:$C$12,2,0),"")</f>
        <v/>
      </c>
      <c r="J97" s="25" t="str">
        <f>IFERROR(VLOOKUP(G97,データリスト!$B$16:$C$20,2,0),"")</f>
        <v/>
      </c>
    </row>
    <row r="98" spans="1:10" ht="18.75" customHeight="1" x14ac:dyDescent="0.15">
      <c r="A98" s="26">
        <v>84</v>
      </c>
      <c r="B98" s="26"/>
      <c r="C98" s="32"/>
      <c r="D98" s="30"/>
      <c r="E98" s="30"/>
      <c r="F98" s="30"/>
      <c r="G98" s="30"/>
      <c r="H98" s="25" t="str">
        <f>IFERROR(VLOOKUP(E98,データリスト!$B$2:$C$5,2,0),"")</f>
        <v/>
      </c>
      <c r="I98" s="25" t="str">
        <f>IFERROR(VLOOKUP(F98,データリスト!$B$9:$C$12,2,0),"")</f>
        <v/>
      </c>
      <c r="J98" s="25" t="str">
        <f>IFERROR(VLOOKUP(G98,データリスト!$B$16:$C$20,2,0),"")</f>
        <v/>
      </c>
    </row>
    <row r="99" spans="1:10" ht="18.75" customHeight="1" x14ac:dyDescent="0.15">
      <c r="A99" s="26">
        <v>85</v>
      </c>
      <c r="B99" s="26"/>
      <c r="C99" s="32"/>
      <c r="D99" s="30"/>
      <c r="E99" s="30"/>
      <c r="F99" s="30"/>
      <c r="G99" s="30"/>
      <c r="H99" s="25" t="str">
        <f>IFERROR(VLOOKUP(E99,データリスト!$B$2:$C$5,2,0),"")</f>
        <v/>
      </c>
      <c r="I99" s="25" t="str">
        <f>IFERROR(VLOOKUP(F99,データリスト!$B$9:$C$12,2,0),"")</f>
        <v/>
      </c>
      <c r="J99" s="25" t="str">
        <f>IFERROR(VLOOKUP(G99,データリスト!$B$16:$C$20,2,0),"")</f>
        <v/>
      </c>
    </row>
    <row r="100" spans="1:10" ht="18.75" customHeight="1" x14ac:dyDescent="0.15">
      <c r="A100" s="26">
        <v>86</v>
      </c>
      <c r="B100" s="26"/>
      <c r="C100" s="32"/>
      <c r="D100" s="30"/>
      <c r="E100" s="30"/>
      <c r="F100" s="30"/>
      <c r="G100" s="30"/>
      <c r="H100" s="25" t="str">
        <f>IFERROR(VLOOKUP(E100,データリスト!$B$2:$C$5,2,0),"")</f>
        <v/>
      </c>
      <c r="I100" s="25" t="str">
        <f>IFERROR(VLOOKUP(F100,データリスト!$B$9:$C$12,2,0),"")</f>
        <v/>
      </c>
      <c r="J100" s="25" t="str">
        <f>IFERROR(VLOOKUP(G100,データリスト!$B$16:$C$20,2,0),"")</f>
        <v/>
      </c>
    </row>
    <row r="101" spans="1:10" ht="18.75" customHeight="1" x14ac:dyDescent="0.15">
      <c r="A101" s="26">
        <v>87</v>
      </c>
      <c r="B101" s="26"/>
      <c r="C101" s="32"/>
      <c r="D101" s="30"/>
      <c r="E101" s="30"/>
      <c r="F101" s="30"/>
      <c r="G101" s="30"/>
      <c r="H101" s="25" t="str">
        <f>IFERROR(VLOOKUP(E101,データリスト!$B$2:$C$5,2,0),"")</f>
        <v/>
      </c>
      <c r="I101" s="25" t="str">
        <f>IFERROR(VLOOKUP(F101,データリスト!$B$9:$C$12,2,0),"")</f>
        <v/>
      </c>
      <c r="J101" s="25" t="str">
        <f>IFERROR(VLOOKUP(G101,データリスト!$B$16:$C$20,2,0),"")</f>
        <v/>
      </c>
    </row>
    <row r="102" spans="1:10" ht="18.75" customHeight="1" x14ac:dyDescent="0.15">
      <c r="A102" s="26">
        <v>88</v>
      </c>
      <c r="B102" s="26"/>
      <c r="C102" s="32"/>
      <c r="D102" s="30"/>
      <c r="E102" s="30"/>
      <c r="F102" s="30"/>
      <c r="G102" s="30"/>
      <c r="H102" s="25" t="str">
        <f>IFERROR(VLOOKUP(E102,データリスト!$B$2:$C$5,2,0),"")</f>
        <v/>
      </c>
      <c r="I102" s="25" t="str">
        <f>IFERROR(VLOOKUP(F102,データリスト!$B$9:$C$12,2,0),"")</f>
        <v/>
      </c>
      <c r="J102" s="25" t="str">
        <f>IFERROR(VLOOKUP(G102,データリスト!$B$16:$C$20,2,0),"")</f>
        <v/>
      </c>
    </row>
    <row r="103" spans="1:10" ht="18.75" customHeight="1" x14ac:dyDescent="0.15">
      <c r="A103" s="26">
        <v>89</v>
      </c>
      <c r="B103" s="26"/>
      <c r="C103" s="32"/>
      <c r="D103" s="30"/>
      <c r="E103" s="30"/>
      <c r="F103" s="30"/>
      <c r="G103" s="30"/>
      <c r="H103" s="25" t="str">
        <f>IFERROR(VLOOKUP(E103,データリスト!$B$2:$C$5,2,0),"")</f>
        <v/>
      </c>
      <c r="I103" s="25" t="str">
        <f>IFERROR(VLOOKUP(F103,データリスト!$B$9:$C$12,2,0),"")</f>
        <v/>
      </c>
      <c r="J103" s="25" t="str">
        <f>IFERROR(VLOOKUP(G103,データリスト!$B$16:$C$20,2,0),"")</f>
        <v/>
      </c>
    </row>
    <row r="104" spans="1:10" ht="18.75" customHeight="1" x14ac:dyDescent="0.15">
      <c r="A104" s="26">
        <v>90</v>
      </c>
      <c r="B104" s="26"/>
      <c r="C104" s="32"/>
      <c r="D104" s="30"/>
      <c r="E104" s="30"/>
      <c r="F104" s="30"/>
      <c r="G104" s="30"/>
      <c r="H104" s="25" t="str">
        <f>IFERROR(VLOOKUP(E104,データリスト!$B$2:$C$5,2,0),"")</f>
        <v/>
      </c>
      <c r="I104" s="25" t="str">
        <f>IFERROR(VLOOKUP(F104,データリスト!$B$9:$C$12,2,0),"")</f>
        <v/>
      </c>
      <c r="J104" s="25" t="str">
        <f>IFERROR(VLOOKUP(G104,データリスト!$B$16:$C$20,2,0),"")</f>
        <v/>
      </c>
    </row>
  </sheetData>
  <mergeCells count="8">
    <mergeCell ref="C2:D2"/>
    <mergeCell ref="C3:D3"/>
    <mergeCell ref="C4:D4"/>
    <mergeCell ref="B8:B10"/>
    <mergeCell ref="E8:F10"/>
    <mergeCell ref="C5:D5"/>
    <mergeCell ref="C6:D6"/>
    <mergeCell ref="C7:D7"/>
  </mergeCells>
  <phoneticPr fontId="3"/>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データリスト!$B$29:$B$35</xm:f>
          </x14:formula1>
          <xm:sqref>C7 D7</xm:sqref>
        </x14:dataValidation>
        <x14:dataValidation type="list" allowBlank="1" showInputMessage="1" showErrorMessage="1">
          <x14:formula1>
            <xm:f>データリスト!$B$25</xm:f>
          </x14:formula1>
          <xm:sqref>D15:D104</xm:sqref>
        </x14:dataValidation>
        <x14:dataValidation type="list" allowBlank="1" showInputMessage="1" showErrorMessage="1">
          <x14:formula1>
            <xm:f>データリスト!$B$2:$B$5</xm:f>
          </x14:formula1>
          <xm:sqref>E15:E104</xm:sqref>
        </x14:dataValidation>
        <x14:dataValidation type="list" allowBlank="1" showInputMessage="1" showErrorMessage="1">
          <x14:formula1>
            <xm:f>データリスト!$B$9:$B$12</xm:f>
          </x14:formula1>
          <xm:sqref>F15:F104</xm:sqref>
        </x14:dataValidation>
        <x14:dataValidation type="list" allowBlank="1" showInputMessage="1" showErrorMessage="1">
          <x14:formula1>
            <xm:f>データリスト!$B$16:$B$20</xm:f>
          </x14:formula1>
          <xm:sqref>G15:G104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U45"/>
  <sheetViews>
    <sheetView workbookViewId="0"/>
  </sheetViews>
  <sheetFormatPr defaultRowHeight="13.5" x14ac:dyDescent="0.15"/>
  <cols>
    <col min="2" max="2" width="64.5" bestFit="1" customWidth="1"/>
    <col min="3" max="3" width="7.125" customWidth="1"/>
  </cols>
  <sheetData>
    <row r="1" spans="2:3" x14ac:dyDescent="0.15">
      <c r="B1" s="12" t="s">
        <v>29</v>
      </c>
    </row>
    <row r="2" spans="2:3" x14ac:dyDescent="0.15">
      <c r="B2" t="s">
        <v>69</v>
      </c>
      <c r="C2">
        <v>111</v>
      </c>
    </row>
    <row r="3" spans="2:3" x14ac:dyDescent="0.15">
      <c r="B3" t="s">
        <v>31</v>
      </c>
      <c r="C3">
        <v>113</v>
      </c>
    </row>
    <row r="4" spans="2:3" x14ac:dyDescent="0.15">
      <c r="B4" t="s">
        <v>70</v>
      </c>
      <c r="C4">
        <v>212</v>
      </c>
    </row>
    <row r="5" spans="2:3" x14ac:dyDescent="0.15">
      <c r="B5" t="s">
        <v>32</v>
      </c>
      <c r="C5">
        <v>214</v>
      </c>
    </row>
    <row r="8" spans="2:3" x14ac:dyDescent="0.15">
      <c r="B8" s="12" t="s">
        <v>33</v>
      </c>
    </row>
    <row r="9" spans="2:3" x14ac:dyDescent="0.15">
      <c r="B9" t="s">
        <v>34</v>
      </c>
      <c r="C9">
        <v>120</v>
      </c>
    </row>
    <row r="10" spans="2:3" x14ac:dyDescent="0.15">
      <c r="B10" t="s">
        <v>35</v>
      </c>
      <c r="C10">
        <v>137</v>
      </c>
    </row>
    <row r="11" spans="2:3" x14ac:dyDescent="0.15">
      <c r="B11" t="s">
        <v>37</v>
      </c>
      <c r="C11">
        <v>221</v>
      </c>
    </row>
    <row r="12" spans="2:3" x14ac:dyDescent="0.15">
      <c r="B12" t="s">
        <v>38</v>
      </c>
      <c r="C12">
        <v>238</v>
      </c>
    </row>
    <row r="15" spans="2:3" x14ac:dyDescent="0.15">
      <c r="B15" s="12" t="s">
        <v>39</v>
      </c>
    </row>
    <row r="16" spans="2:3" x14ac:dyDescent="0.15">
      <c r="B16" t="s">
        <v>19</v>
      </c>
      <c r="C16">
        <v>141</v>
      </c>
    </row>
    <row r="17" spans="2:3" x14ac:dyDescent="0.15">
      <c r="B17" t="s">
        <v>8</v>
      </c>
      <c r="C17">
        <v>142</v>
      </c>
    </row>
    <row r="18" spans="2:3" x14ac:dyDescent="0.15">
      <c r="B18" s="11" t="s">
        <v>40</v>
      </c>
      <c r="C18">
        <v>143</v>
      </c>
    </row>
    <row r="19" spans="2:3" x14ac:dyDescent="0.15">
      <c r="B19" t="s">
        <v>20</v>
      </c>
      <c r="C19">
        <v>149</v>
      </c>
    </row>
    <row r="20" spans="2:3" x14ac:dyDescent="0.15">
      <c r="B20" t="s">
        <v>9</v>
      </c>
      <c r="C20">
        <v>151</v>
      </c>
    </row>
    <row r="24" spans="2:3" x14ac:dyDescent="0.15">
      <c r="B24" s="12" t="s">
        <v>44</v>
      </c>
    </row>
    <row r="25" spans="2:3" x14ac:dyDescent="0.15">
      <c r="B25" t="s">
        <v>60</v>
      </c>
    </row>
    <row r="28" spans="2:3" x14ac:dyDescent="0.15">
      <c r="B28" s="12" t="s">
        <v>45</v>
      </c>
    </row>
    <row r="29" spans="2:3" x14ac:dyDescent="0.15">
      <c r="B29" s="13" t="s">
        <v>49</v>
      </c>
    </row>
    <row r="30" spans="2:3" x14ac:dyDescent="0.15">
      <c r="B30" s="13" t="s">
        <v>50</v>
      </c>
    </row>
    <row r="31" spans="2:3" x14ac:dyDescent="0.15">
      <c r="B31" s="13" t="s">
        <v>51</v>
      </c>
    </row>
    <row r="32" spans="2:3" x14ac:dyDescent="0.15">
      <c r="B32" t="s">
        <v>47</v>
      </c>
    </row>
    <row r="33" spans="2:21" x14ac:dyDescent="0.15">
      <c r="B33" t="s">
        <v>48</v>
      </c>
    </row>
    <row r="34" spans="2:21" x14ac:dyDescent="0.15">
      <c r="B34" s="13" t="s">
        <v>52</v>
      </c>
    </row>
    <row r="35" spans="2:21" x14ac:dyDescent="0.15">
      <c r="B35" s="13" t="s">
        <v>53</v>
      </c>
    </row>
    <row r="45" spans="2:21" x14ac:dyDescent="0.15">
      <c r="U45" t="s">
        <v>11</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調書  （直接入力不可・入力シートのデータが反映します。）</vt:lpstr>
      <vt:lpstr>入力シート</vt:lpstr>
      <vt:lpstr>データリスト</vt:lpstr>
      <vt:lpstr>'調書  （直接入力不可・入力シートのデータが反映します。）'!Print_Area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鈴鹿市</dc:creator>
  <cp:lastModifiedBy>鈴鹿市</cp:lastModifiedBy>
  <cp:lastPrinted>2023-12-28T02:32:39Z</cp:lastPrinted>
  <dcterms:created xsi:type="dcterms:W3CDTF">2014-03-03T00:31:18Z</dcterms:created>
  <dcterms:modified xsi:type="dcterms:W3CDTF">2025-01-15T01:58:59Z</dcterms:modified>
</cp:coreProperties>
</file>