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記入用紙" sheetId="1" r:id="rId1"/>
    <sheet name="続紙" sheetId="2" r:id="rId2"/>
    <sheet name="記入例" sheetId="3" r:id="rId3"/>
  </sheets>
  <definedNames>
    <definedName name="_xlfn.IFERROR" hidden="1">#NAME?</definedName>
    <definedName name="_xlnm.Print_Area" localSheetId="0">'記入用紙'!$A$1:$J$30</definedName>
    <definedName name="_xlnm.Print_Area" localSheetId="2">'記入例'!$A$1:$J$30</definedName>
    <definedName name="_xlnm.Print_Area" localSheetId="1">'続紙'!$A$1:$J$84</definedName>
    <definedName name="_xlnm.Print_Titles" localSheetId="1">'続紙'!$1:$4</definedName>
  </definedNames>
  <calcPr fullCalcOnLoad="1"/>
</workbook>
</file>

<file path=xl/comments1.xml><?xml version="1.0" encoding="utf-8"?>
<comments xmlns="http://schemas.openxmlformats.org/spreadsheetml/2006/main">
  <authors>
    <author>鈴鹿市</author>
  </authors>
  <commentList>
    <comment ref="B3" authorId="0">
      <text>
        <r>
          <rPr>
            <sz val="11"/>
            <rFont val="ＭＳ Ｐゴシック"/>
            <family val="3"/>
          </rPr>
          <t>壁面広告、屋上広告、広告板、広告塔、サインポールから選択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D4" authorId="0">
      <text>
        <r>
          <rPr>
            <sz val="9"/>
            <rFont val="ＭＳ Ｐゴシック"/>
            <family val="3"/>
          </rPr>
          <t>小数点以下２位まて記入</t>
        </r>
      </text>
    </comment>
    <comment ref="E4" authorId="0">
      <text>
        <r>
          <rPr>
            <sz val="9"/>
            <rFont val="ＭＳ Ｐゴシック"/>
            <family val="3"/>
          </rPr>
          <t>小数点以下２位まで記入</t>
        </r>
      </text>
    </comment>
    <comment ref="G3" authorId="0">
      <text>
        <r>
          <rPr>
            <sz val="11"/>
            <rFont val="ＭＳ Ｐゴシック"/>
            <family val="3"/>
          </rPr>
          <t>東、西、南、北から方向を選択</t>
        </r>
        <r>
          <rPr>
            <sz val="9"/>
            <rFont val="ＭＳ Ｐゴシック"/>
            <family val="3"/>
          </rPr>
          <t xml:space="preserve">
</t>
        </r>
      </text>
    </comment>
    <comment ref="H3" authorId="0">
      <text>
        <r>
          <rPr>
            <sz val="11"/>
            <rFont val="ＭＳ Ｐゴシック"/>
            <family val="3"/>
          </rPr>
          <t>数量（面数）を記入</t>
        </r>
      </text>
    </comment>
  </commentList>
</comments>
</file>

<file path=xl/comments2.xml><?xml version="1.0" encoding="utf-8"?>
<comments xmlns="http://schemas.openxmlformats.org/spreadsheetml/2006/main">
  <authors>
    <author>鈴鹿市</author>
  </authors>
  <commentList>
    <comment ref="G3" authorId="0">
      <text>
        <r>
          <rPr>
            <sz val="11"/>
            <rFont val="ＭＳ Ｐゴシック"/>
            <family val="3"/>
          </rPr>
          <t>東、西、南、北から方向を選択</t>
        </r>
        <r>
          <rPr>
            <sz val="9"/>
            <rFont val="ＭＳ Ｐゴシック"/>
            <family val="3"/>
          </rPr>
          <t xml:space="preserve">
</t>
        </r>
      </text>
    </comment>
    <comment ref="B3" authorId="0">
      <text>
        <r>
          <rPr>
            <sz val="11"/>
            <rFont val="ＭＳ Ｐゴシック"/>
            <family val="3"/>
          </rPr>
          <t>壁面広告、屋上広告、広告板、広告塔、サインポールから選択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H3" authorId="0">
      <text>
        <r>
          <rPr>
            <sz val="11"/>
            <rFont val="ＭＳ Ｐゴシック"/>
            <family val="3"/>
          </rPr>
          <t>数量（面数）を記入</t>
        </r>
      </text>
    </comment>
    <comment ref="D4" authorId="0">
      <text>
        <r>
          <rPr>
            <sz val="9"/>
            <rFont val="ＭＳ Ｐゴシック"/>
            <family val="3"/>
          </rPr>
          <t>小数点以下２位まて記入</t>
        </r>
      </text>
    </comment>
    <comment ref="E4" authorId="0">
      <text>
        <r>
          <rPr>
            <sz val="9"/>
            <rFont val="ＭＳ Ｐゴシック"/>
            <family val="3"/>
          </rPr>
          <t>小数点以下２位まで記入</t>
        </r>
      </text>
    </comment>
  </commentList>
</comments>
</file>

<file path=xl/comments3.xml><?xml version="1.0" encoding="utf-8"?>
<comments xmlns="http://schemas.openxmlformats.org/spreadsheetml/2006/main">
  <authors>
    <author>鈴鹿市</author>
  </authors>
  <commentList>
    <comment ref="B3" authorId="0">
      <text>
        <r>
          <rPr>
            <sz val="10.5"/>
            <rFont val="ＭＳ Ｐゴシック"/>
            <family val="3"/>
          </rPr>
          <t>壁面広告、屋上広告、広告板、広告塔、サインポールから選択</t>
        </r>
      </text>
    </comment>
    <comment ref="G3" authorId="0">
      <text>
        <r>
          <rPr>
            <sz val="10.5"/>
            <rFont val="ＭＳ Ｐゴシック"/>
            <family val="3"/>
          </rPr>
          <t>東西南北から方向を選択</t>
        </r>
      </text>
    </comment>
    <comment ref="H3" authorId="0">
      <text>
        <r>
          <rPr>
            <sz val="10.5"/>
            <rFont val="ＭＳ Ｐゴシック"/>
            <family val="3"/>
          </rPr>
          <t>数量（面数）を記入</t>
        </r>
      </text>
    </comment>
    <comment ref="D4" authorId="0">
      <text>
        <r>
          <rPr>
            <sz val="9"/>
            <rFont val="ＭＳ Ｐゴシック"/>
            <family val="3"/>
          </rPr>
          <t>小数点以下２位まて記入</t>
        </r>
      </text>
    </comment>
    <comment ref="E4" authorId="0">
      <text>
        <r>
          <rPr>
            <sz val="9"/>
            <rFont val="ＭＳ Ｐゴシック"/>
            <family val="3"/>
          </rPr>
          <t>小数点以下２位まで記入</t>
        </r>
      </text>
    </comment>
    <comment ref="F4" authorId="0">
      <text>
        <r>
          <rPr>
            <sz val="10.5"/>
            <rFont val="ＭＳ Ｐゴシック"/>
            <family val="3"/>
          </rPr>
          <t>自動計算</t>
        </r>
      </text>
    </comment>
    <comment ref="I3" authorId="0">
      <text>
        <r>
          <rPr>
            <sz val="10.5"/>
            <rFont val="ＭＳ Ｐゴシック"/>
            <family val="3"/>
          </rPr>
          <t>自動計算</t>
        </r>
      </text>
    </comment>
    <comment ref="F25" authorId="0">
      <text>
        <r>
          <rPr>
            <sz val="10.5"/>
            <rFont val="ＭＳ Ｐゴシック"/>
            <family val="3"/>
          </rPr>
          <t>自動計算</t>
        </r>
      </text>
    </comment>
    <comment ref="I25" authorId="0">
      <text>
        <r>
          <rPr>
            <sz val="10.5"/>
            <rFont val="ＭＳ Ｐゴシック"/>
            <family val="3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<sst xmlns="http://schemas.openxmlformats.org/spreadsheetml/2006/main" count="126" uniqueCount="59">
  <si>
    <t>番号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</si>
  <si>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</si>
  <si>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</si>
  <si>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</si>
  <si>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</si>
  <si>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</si>
  <si>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</si>
  <si>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</si>
  <si>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</si>
  <si>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</si>
  <si>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</si>
  <si>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壁面広告</t>
  </si>
  <si>
    <r>
      <t>　縦</t>
    </r>
    <r>
      <rPr>
        <sz val="9"/>
        <color indexed="8"/>
        <rFont val="ＭＳ Ｐ明朝"/>
        <family val="1"/>
      </rPr>
      <t xml:space="preserve"> (m)</t>
    </r>
  </si>
  <si>
    <r>
      <t xml:space="preserve">　横 </t>
    </r>
    <r>
      <rPr>
        <sz val="9"/>
        <color indexed="8"/>
        <rFont val="ＭＳ Ｐ明朝"/>
        <family val="1"/>
      </rPr>
      <t>(m)</t>
    </r>
  </si>
  <si>
    <r>
      <t>面積</t>
    </r>
    <r>
      <rPr>
        <sz val="9"/>
        <color indexed="8"/>
        <rFont val="ＭＳ Ｐ明朝"/>
        <family val="1"/>
      </rPr>
      <t>(㎡)</t>
    </r>
  </si>
  <si>
    <t>表　示　部　分</t>
  </si>
  <si>
    <t>種　類</t>
  </si>
  <si>
    <t>表 示 内　容</t>
  </si>
  <si>
    <t>数 量</t>
  </si>
  <si>
    <t>備　考</t>
  </si>
  <si>
    <t>屋上広告</t>
  </si>
  <si>
    <t>広告塔</t>
  </si>
  <si>
    <t>　</t>
  </si>
  <si>
    <t>ふるさと納税募集中</t>
  </si>
  <si>
    <t>自家用屋外広告物　手数料算定面積計算表</t>
  </si>
  <si>
    <t>方向</t>
  </si>
  <si>
    <t>東</t>
  </si>
  <si>
    <t>東</t>
  </si>
  <si>
    <t>西</t>
  </si>
  <si>
    <t>西</t>
  </si>
  <si>
    <t>南</t>
  </si>
  <si>
    <t>南</t>
  </si>
  <si>
    <t>北</t>
  </si>
  <si>
    <t>北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</si>
  <si>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</si>
  <si>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</si>
  <si>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</si>
  <si>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</si>
  <si>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</si>
  <si>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</si>
  <si>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</si>
  <si>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</si>
  <si>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</si>
  <si>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</si>
  <si>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r>
      <t xml:space="preserve">
面積計
　　　</t>
    </r>
    <r>
      <rPr>
        <sz val="9"/>
        <color indexed="8"/>
        <rFont val="ＭＳ Ｐ明朝"/>
        <family val="1"/>
      </rPr>
      <t>(㎡)</t>
    </r>
  </si>
  <si>
    <t>自家用屋外広告物　手数料算定面積計算表　続紙</t>
  </si>
  <si>
    <t>モータースポーツ都市宣言
友情の輪を世界に</t>
  </si>
  <si>
    <t>自家用屋外広告物　手数料算定面積計算表　（記入例）</t>
  </si>
  <si>
    <t>東方向の
面積</t>
  </si>
  <si>
    <t>西方向の
面積</t>
  </si>
  <si>
    <t>南方向の
面積</t>
  </si>
  <si>
    <t>北方向の
面積</t>
  </si>
  <si>
    <t>計</t>
  </si>
  <si>
    <t>　　　　　Ａ － 10㎡　　(㎡)</t>
  </si>
  <si>
    <t>　　　方向別面積(Ａ)　(㎡)</t>
  </si>
  <si>
    <t>　　方向別面積(Ａ)　　(㎡)</t>
  </si>
  <si>
    <t>すみよいまち鈴鹿</t>
  </si>
  <si>
    <t>げんきなまち鈴鹿</t>
  </si>
  <si>
    <t>記入方法
　「種類」と「方向」は、リストから選択してください。
　「表示部分」の縦・横の寸法は、小数点第２位まで
　記入してください。
　網掛部分は、自動計算です。　端数処理の関係で、
　合計は一致しない場合があります。
　自家用広告物は、各方向ごとに１０㎡を適用除外とし
　ます。
　右下太枠内が手数料算定面積です。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</si>
</sst>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  <numFmt numFmtId="180" formatCode="0.000000_ "/>
    <numFmt numFmtId="181" formatCode="0.0_ "/>
    <numFmt numFmtId="182" formatCode="0_ "/>
    <numFmt numFmtId="183" formatCode="0.0000000_ "/>
    <numFmt numFmtId="184" formatCode="0_);[Red]\(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11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9"/>
      <name val="ＭＳ Ｐゴシック"/>
      <family val="3"/>
    </font>
    <font>
      <b/>
      <sz val="11"/>
      <color indexed="60"/>
      <name val="ＭＳ Ｐ明朝"/>
      <family val="1"/>
    </font>
    <font>
      <b/>
      <sz val="10"/>
      <color indexed="60"/>
      <name val="ＭＳ Ｐ明朝"/>
      <family val="1"/>
    </font>
    <font>
      <b/>
      <sz val="11"/>
      <color indexed="60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0"/>
      <name val="Calibri"/>
      <family val="3"/>
    </font>
    <font>
      <b/>
      <sz val="11"/>
      <color theme="9" tint="-0.4999699890613556"/>
      <name val="ＭＳ Ｐ明朝"/>
      <family val="1"/>
    </font>
    <font>
      <b/>
      <sz val="10"/>
      <color theme="9" tint="-0.4999699890613556"/>
      <name val="ＭＳ Ｐ明朝"/>
      <family val="1"/>
    </font>
    <font>
      <b/>
      <sz val="11"/>
      <color theme="9" tint="-0.4999699890613556"/>
      <name val="Calibri"/>
      <family val="3"/>
    </font>
    <font>
      <sz val="14"/>
      <color theme="1"/>
      <name val="Calibri"/>
      <family val="3"/>
    </font>
    <font>
      <sz val="10.5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82" fontId="0" fillId="0" borderId="12" xfId="0" applyNumberFormat="1" applyBorder="1" applyAlignment="1" applyProtection="1">
      <alignment vertical="center"/>
      <protection locked="0"/>
    </xf>
    <xf numFmtId="182" fontId="0" fillId="0" borderId="13" xfId="0" applyNumberFormat="1" applyBorder="1" applyAlignment="1" applyProtection="1">
      <alignment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vertical="center"/>
      <protection locked="0"/>
    </xf>
    <xf numFmtId="0" fontId="48" fillId="0" borderId="11" xfId="0" applyFont="1" applyBorder="1" applyAlignment="1" applyProtection="1">
      <alignment vertical="center"/>
      <protection locked="0"/>
    </xf>
    <xf numFmtId="0" fontId="47" fillId="0" borderId="14" xfId="0" applyFont="1" applyBorder="1" applyAlignment="1">
      <alignment horizontal="center" vertical="center"/>
    </xf>
    <xf numFmtId="0" fontId="48" fillId="0" borderId="15" xfId="0" applyFont="1" applyBorder="1" applyAlignment="1" applyProtection="1">
      <alignment vertical="center" wrapText="1"/>
      <protection locked="0"/>
    </xf>
    <xf numFmtId="0" fontId="48" fillId="0" borderId="13" xfId="0" applyFont="1" applyBorder="1" applyAlignment="1" applyProtection="1">
      <alignment vertical="center" wrapText="1"/>
      <protection locked="0"/>
    </xf>
    <xf numFmtId="0" fontId="47" fillId="0" borderId="11" xfId="0" applyFont="1" applyFill="1" applyBorder="1" applyAlignment="1" applyProtection="1">
      <alignment horizontal="center" vertical="center"/>
      <protection locked="0"/>
    </xf>
    <xf numFmtId="0" fontId="47" fillId="0" borderId="16" xfId="0" applyFont="1" applyFill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vertical="center"/>
      <protection locked="0"/>
    </xf>
    <xf numFmtId="0" fontId="48" fillId="0" borderId="18" xfId="0" applyFont="1" applyBorder="1" applyAlignment="1" applyProtection="1">
      <alignment vertical="center" wrapText="1"/>
      <protection locked="0"/>
    </xf>
    <xf numFmtId="182" fontId="0" fillId="0" borderId="18" xfId="0" applyNumberFormat="1" applyBorder="1" applyAlignment="1" applyProtection="1">
      <alignment vertical="center"/>
      <protection locked="0"/>
    </xf>
    <xf numFmtId="0" fontId="49" fillId="0" borderId="0" xfId="0" applyFont="1" applyAlignment="1">
      <alignment vertical="center"/>
    </xf>
    <xf numFmtId="0" fontId="47" fillId="0" borderId="19" xfId="0" applyFont="1" applyBorder="1" applyAlignment="1">
      <alignment horizontal="center" vertical="center"/>
    </xf>
    <xf numFmtId="179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9" fontId="0" fillId="0" borderId="19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vertical="center"/>
      <protection locked="0"/>
    </xf>
    <xf numFmtId="0" fontId="48" fillId="0" borderId="14" xfId="0" applyFont="1" applyBorder="1" applyAlignment="1" applyProtection="1">
      <alignment vertical="center" wrapText="1"/>
      <protection locked="0"/>
    </xf>
    <xf numFmtId="182" fontId="0" fillId="0" borderId="14" xfId="0" applyNumberFormat="1" applyBorder="1" applyAlignment="1" applyProtection="1">
      <alignment vertical="center"/>
      <protection locked="0"/>
    </xf>
    <xf numFmtId="0" fontId="47" fillId="0" borderId="22" xfId="0" applyFont="1" applyFill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vertical="center"/>
      <protection locked="0"/>
    </xf>
    <xf numFmtId="0" fontId="51" fillId="0" borderId="15" xfId="0" applyFont="1" applyBorder="1" applyAlignment="1" applyProtection="1">
      <alignment vertical="center" wrapText="1"/>
      <protection locked="0"/>
    </xf>
    <xf numFmtId="179" fontId="52" fillId="0" borderId="20" xfId="0" applyNumberFormat="1" applyFont="1" applyBorder="1" applyAlignment="1" applyProtection="1">
      <alignment vertical="center"/>
      <protection locked="0"/>
    </xf>
    <xf numFmtId="0" fontId="51" fillId="0" borderId="11" xfId="0" applyFont="1" applyBorder="1" applyAlignment="1" applyProtection="1">
      <alignment vertical="center"/>
      <protection locked="0"/>
    </xf>
    <xf numFmtId="0" fontId="51" fillId="0" borderId="13" xfId="0" applyFont="1" applyBorder="1" applyAlignment="1" applyProtection="1">
      <alignment vertical="center" wrapText="1"/>
      <protection locked="0"/>
    </xf>
    <xf numFmtId="179" fontId="52" fillId="0" borderId="21" xfId="0" applyNumberFormat="1" applyFont="1" applyBorder="1" applyAlignment="1" applyProtection="1">
      <alignment vertical="center"/>
      <protection locked="0"/>
    </xf>
    <xf numFmtId="182" fontId="52" fillId="0" borderId="12" xfId="0" applyNumberFormat="1" applyFont="1" applyBorder="1" applyAlignment="1" applyProtection="1">
      <alignment vertical="center"/>
      <protection locked="0"/>
    </xf>
    <xf numFmtId="182" fontId="52" fillId="0" borderId="13" xfId="0" applyNumberFormat="1" applyFont="1" applyBorder="1" applyAlignment="1" applyProtection="1">
      <alignment vertical="center"/>
      <protection locked="0"/>
    </xf>
    <xf numFmtId="0" fontId="47" fillId="0" borderId="14" xfId="0" applyFont="1" applyBorder="1" applyAlignment="1">
      <alignment horizontal="center" vertical="center"/>
    </xf>
    <xf numFmtId="0" fontId="47" fillId="4" borderId="23" xfId="0" applyFont="1" applyFill="1" applyBorder="1" applyAlignment="1">
      <alignment horizontal="center" vertical="center"/>
    </xf>
    <xf numFmtId="179" fontId="0" fillId="4" borderId="24" xfId="0" applyNumberFormat="1" applyFill="1" applyBorder="1" applyAlignment="1">
      <alignment vertical="center"/>
    </xf>
    <xf numFmtId="179" fontId="0" fillId="4" borderId="25" xfId="0" applyNumberFormat="1" applyFill="1" applyBorder="1" applyAlignment="1">
      <alignment vertical="center"/>
    </xf>
    <xf numFmtId="179" fontId="0" fillId="4" borderId="10" xfId="0" applyNumberFormat="1" applyFill="1" applyBorder="1" applyAlignment="1">
      <alignment vertical="center"/>
    </xf>
    <xf numFmtId="0" fontId="47" fillId="0" borderId="16" xfId="0" applyFont="1" applyBorder="1" applyAlignment="1" applyProtection="1">
      <alignment horizontal="center" vertical="center"/>
      <protection locked="0"/>
    </xf>
    <xf numFmtId="0" fontId="47" fillId="0" borderId="26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 wrapText="1"/>
    </xf>
    <xf numFmtId="179" fontId="0" fillId="4" borderId="23" xfId="0" applyNumberFormat="1" applyFill="1" applyBorder="1" applyAlignment="1">
      <alignment vertical="center"/>
    </xf>
    <xf numFmtId="179" fontId="0" fillId="4" borderId="16" xfId="0" applyNumberFormat="1" applyFill="1" applyBorder="1" applyAlignment="1">
      <alignment vertical="center"/>
    </xf>
    <xf numFmtId="0" fontId="47" fillId="4" borderId="27" xfId="0" applyFont="1" applyFill="1" applyBorder="1" applyAlignment="1">
      <alignment horizontal="center" vertical="center"/>
    </xf>
    <xf numFmtId="0" fontId="47" fillId="4" borderId="28" xfId="0" applyFont="1" applyFill="1" applyBorder="1" applyAlignment="1">
      <alignment horizontal="center" vertical="center"/>
    </xf>
    <xf numFmtId="179" fontId="0" fillId="4" borderId="13" xfId="0" applyNumberFormat="1" applyFill="1" applyBorder="1" applyAlignment="1">
      <alignment horizontal="center" vertical="center"/>
    </xf>
    <xf numFmtId="179" fontId="0" fillId="4" borderId="29" xfId="0" applyNumberFormat="1" applyFill="1" applyBorder="1" applyAlignment="1">
      <alignment horizontal="center" vertical="center"/>
    </xf>
    <xf numFmtId="179" fontId="0" fillId="4" borderId="30" xfId="0" applyNumberFormat="1" applyFill="1" applyBorder="1" applyAlignment="1">
      <alignment horizontal="center" vertical="center"/>
    </xf>
    <xf numFmtId="179" fontId="0" fillId="4" borderId="27" xfId="0" applyNumberFormat="1" applyFill="1" applyBorder="1" applyAlignment="1">
      <alignment horizontal="center" vertical="center"/>
    </xf>
    <xf numFmtId="179" fontId="0" fillId="4" borderId="31" xfId="0" applyNumberFormat="1" applyFill="1" applyBorder="1" applyAlignment="1">
      <alignment horizontal="center" vertical="center"/>
    </xf>
    <xf numFmtId="179" fontId="0" fillId="4" borderId="28" xfId="0" applyNumberForma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179" fontId="0" fillId="4" borderId="32" xfId="0" applyNumberFormat="1" applyFill="1" applyBorder="1" applyAlignment="1">
      <alignment horizontal="center" vertical="center"/>
    </xf>
    <xf numFmtId="179" fontId="0" fillId="4" borderId="18" xfId="0" applyNumberFormat="1" applyFill="1" applyBorder="1" applyAlignment="1">
      <alignment horizontal="center" vertical="center"/>
    </xf>
    <xf numFmtId="179" fontId="0" fillId="4" borderId="33" xfId="0" applyNumberFormat="1" applyFill="1" applyBorder="1" applyAlignment="1">
      <alignment horizontal="center" vertical="center"/>
    </xf>
    <xf numFmtId="0" fontId="54" fillId="0" borderId="34" xfId="0" applyFont="1" applyBorder="1" applyAlignment="1">
      <alignment horizontal="left" vertical="top" wrapText="1"/>
    </xf>
    <xf numFmtId="0" fontId="54" fillId="0" borderId="35" xfId="0" applyFont="1" applyBorder="1" applyAlignment="1">
      <alignment horizontal="left" vertical="top" wrapText="1"/>
    </xf>
    <xf numFmtId="0" fontId="54" fillId="0" borderId="36" xfId="0" applyFont="1" applyBorder="1" applyAlignment="1">
      <alignment horizontal="left" vertical="top" wrapText="1"/>
    </xf>
    <xf numFmtId="0" fontId="54" fillId="0" borderId="37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38" xfId="0" applyFont="1" applyBorder="1" applyAlignment="1">
      <alignment horizontal="left" vertical="top" wrapText="1"/>
    </xf>
    <xf numFmtId="0" fontId="54" fillId="0" borderId="39" xfId="0" applyFont="1" applyBorder="1" applyAlignment="1">
      <alignment horizontal="left" vertical="top" wrapText="1"/>
    </xf>
    <xf numFmtId="0" fontId="54" fillId="0" borderId="40" xfId="0" applyFont="1" applyBorder="1" applyAlignment="1">
      <alignment horizontal="left" vertical="top" wrapText="1"/>
    </xf>
    <xf numFmtId="0" fontId="54" fillId="0" borderId="41" xfId="0" applyFont="1" applyBorder="1" applyAlignment="1">
      <alignment horizontal="left" vertical="top" wrapText="1"/>
    </xf>
    <xf numFmtId="179" fontId="0" fillId="4" borderId="42" xfId="0" applyNumberFormat="1" applyFill="1" applyBorder="1" applyAlignment="1">
      <alignment horizontal="center" vertical="center"/>
    </xf>
    <xf numFmtId="179" fontId="0" fillId="4" borderId="43" xfId="0" applyNumberFormat="1" applyFill="1" applyBorder="1" applyAlignment="1">
      <alignment horizontal="center" vertical="center"/>
    </xf>
    <xf numFmtId="0" fontId="47" fillId="4" borderId="27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vertical="center"/>
    </xf>
    <xf numFmtId="179" fontId="0" fillId="4" borderId="44" xfId="0" applyNumberFormat="1" applyFill="1" applyBorder="1" applyAlignment="1">
      <alignment horizontal="center" vertical="center"/>
    </xf>
    <xf numFmtId="179" fontId="0" fillId="4" borderId="45" xfId="0" applyNumberForma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4" borderId="22" xfId="0" applyFont="1" applyFill="1" applyBorder="1" applyAlignment="1">
      <alignment horizontal="center" vertical="center" wrapText="1"/>
    </xf>
    <xf numFmtId="0" fontId="47" fillId="4" borderId="16" xfId="0" applyFont="1" applyFill="1" applyBorder="1" applyAlignment="1">
      <alignment horizontal="center" vertical="center"/>
    </xf>
    <xf numFmtId="179" fontId="0" fillId="4" borderId="35" xfId="0" applyNumberFormat="1" applyFill="1" applyBorder="1" applyAlignment="1">
      <alignment horizontal="center" vertical="center"/>
    </xf>
    <xf numFmtId="179" fontId="0" fillId="4" borderId="46" xfId="0" applyNumberFormat="1" applyFill="1" applyBorder="1" applyAlignment="1">
      <alignment horizontal="center" vertical="center"/>
    </xf>
    <xf numFmtId="179" fontId="0" fillId="4" borderId="15" xfId="0" applyNumberFormat="1" applyFill="1" applyBorder="1" applyAlignment="1">
      <alignment horizontal="center" vertical="center"/>
    </xf>
    <xf numFmtId="179" fontId="0" fillId="4" borderId="47" xfId="0" applyNumberFormat="1" applyFill="1" applyBorder="1" applyAlignment="1">
      <alignment horizontal="center" vertical="center"/>
    </xf>
    <xf numFmtId="179" fontId="0" fillId="4" borderId="48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25</xdr:row>
      <xdr:rowOff>276225</xdr:rowOff>
    </xdr:from>
    <xdr:to>
      <xdr:col>8</xdr:col>
      <xdr:colOff>457200</xdr:colOff>
      <xdr:row>27</xdr:row>
      <xdr:rowOff>304800</xdr:rowOff>
    </xdr:to>
    <xdr:sp>
      <xdr:nvSpPr>
        <xdr:cNvPr id="1" name="フリーフォーム 7"/>
        <xdr:cNvSpPr>
          <a:spLocks/>
        </xdr:cNvSpPr>
      </xdr:nvSpPr>
      <xdr:spPr>
        <a:xfrm>
          <a:off x="1971675" y="9267825"/>
          <a:ext cx="3429000" cy="723900"/>
        </a:xfrm>
        <a:custGeom>
          <a:pathLst>
            <a:path h="731889" w="3847081">
              <a:moveTo>
                <a:pt x="0" y="731889"/>
              </a:moveTo>
              <a:cubicBezTo>
                <a:pt x="322461" y="598936"/>
                <a:pt x="554401" y="474394"/>
                <a:pt x="880249" y="430420"/>
              </a:cubicBezTo>
              <a:cubicBezTo>
                <a:pt x="1206097" y="386446"/>
                <a:pt x="1604626" y="474791"/>
                <a:pt x="1955088" y="468044"/>
              </a:cubicBezTo>
              <a:cubicBezTo>
                <a:pt x="2305550" y="461297"/>
                <a:pt x="2667690" y="467946"/>
                <a:pt x="2983022" y="389939"/>
              </a:cubicBezTo>
              <a:cubicBezTo>
                <a:pt x="3298354" y="311932"/>
                <a:pt x="3647651" y="182562"/>
                <a:pt x="3847081" y="0"/>
              </a:cubicBezTo>
            </a:path>
          </a:pathLst>
        </a:custGeom>
        <a:noFill/>
        <a:ln w="19050" cmpd="sng">
          <a:solidFill>
            <a:srgbClr val="4D4D4D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1057275</xdr:colOff>
      <xdr:row>29</xdr:row>
      <xdr:rowOff>47625</xdr:rowOff>
    </xdr:from>
    <xdr:to>
      <xdr:col>8</xdr:col>
      <xdr:colOff>390525</xdr:colOff>
      <xdr:row>29</xdr:row>
      <xdr:rowOff>171450</xdr:rowOff>
    </xdr:to>
    <xdr:sp>
      <xdr:nvSpPr>
        <xdr:cNvPr id="2" name="フリーフォーム 19"/>
        <xdr:cNvSpPr>
          <a:spLocks/>
        </xdr:cNvSpPr>
      </xdr:nvSpPr>
      <xdr:spPr>
        <a:xfrm>
          <a:off x="2057400" y="10496550"/>
          <a:ext cx="3276600" cy="123825"/>
        </a:xfrm>
        <a:custGeom>
          <a:pathLst>
            <a:path h="129487" w="3670949">
              <a:moveTo>
                <a:pt x="0" y="48952"/>
              </a:moveTo>
              <a:cubicBezTo>
                <a:pt x="775597" y="20989"/>
                <a:pt x="1724236" y="0"/>
                <a:pt x="2336061" y="13422"/>
              </a:cubicBezTo>
              <a:cubicBezTo>
                <a:pt x="2947886" y="26844"/>
                <a:pt x="3225986" y="90799"/>
                <a:pt x="3670949" y="129487"/>
              </a:cubicBezTo>
            </a:path>
          </a:pathLst>
        </a:custGeom>
        <a:noFill/>
        <a:ln w="19050" cmpd="sng">
          <a:solidFill>
            <a:srgbClr val="4D4D4D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 topLeftCell="A16">
      <selection activeCell="D4" sqref="D4"/>
    </sheetView>
  </sheetViews>
  <sheetFormatPr defaultColWidth="9.140625" defaultRowHeight="15"/>
  <cols>
    <col min="1" max="1" width="4.421875" style="0" customWidth="1"/>
    <col min="2" max="2" width="10.57421875" style="0" customWidth="1"/>
    <col min="3" max="3" width="22.00390625" style="0" customWidth="1"/>
    <col min="4" max="8" width="7.421875" style="0" customWidth="1"/>
    <col min="9" max="9" width="8.28125" style="0" customWidth="1"/>
    <col min="10" max="10" width="13.7109375" style="0" customWidth="1"/>
  </cols>
  <sheetData>
    <row r="1" spans="1:10" ht="27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</row>
    <row r="2" ht="3.75" customHeight="1"/>
    <row r="3" spans="1:10" ht="26.25" customHeight="1">
      <c r="A3" s="56" t="s">
        <v>0</v>
      </c>
      <c r="B3" s="56" t="s">
        <v>16</v>
      </c>
      <c r="C3" s="58" t="s">
        <v>15</v>
      </c>
      <c r="D3" s="58"/>
      <c r="E3" s="58"/>
      <c r="F3" s="58"/>
      <c r="G3" s="56" t="s">
        <v>25</v>
      </c>
      <c r="H3" s="77" t="s">
        <v>18</v>
      </c>
      <c r="I3" s="79" t="s">
        <v>44</v>
      </c>
      <c r="J3" s="56" t="s">
        <v>19</v>
      </c>
    </row>
    <row r="4" spans="1:15" ht="26.25" customHeight="1">
      <c r="A4" s="57"/>
      <c r="B4" s="57"/>
      <c r="C4" s="8" t="s">
        <v>17</v>
      </c>
      <c r="D4" s="19" t="s">
        <v>12</v>
      </c>
      <c r="E4" s="19" t="s">
        <v>13</v>
      </c>
      <c r="F4" s="38" t="s">
        <v>14</v>
      </c>
      <c r="G4" s="57"/>
      <c r="H4" s="78"/>
      <c r="I4" s="80"/>
      <c r="J4" s="57"/>
      <c r="L4" s="44" t="s">
        <v>48</v>
      </c>
      <c r="M4" s="44" t="s">
        <v>49</v>
      </c>
      <c r="N4" s="44" t="s">
        <v>50</v>
      </c>
      <c r="O4" s="44" t="s">
        <v>51</v>
      </c>
    </row>
    <row r="5" spans="1:15" ht="30" customHeight="1">
      <c r="A5" s="1" t="s">
        <v>1</v>
      </c>
      <c r="B5" s="6"/>
      <c r="C5" s="9"/>
      <c r="D5" s="20"/>
      <c r="E5" s="20"/>
      <c r="F5" s="39">
        <f>IF(ISERROR(ROUNDDOWN(IF(D5*E5=0,"",D5*E5),2)),"",ROUNDDOWN(IF(D5*E5=0,"",D5*E5),2))</f>
      </c>
      <c r="G5" s="5"/>
      <c r="H5" s="3"/>
      <c r="I5" s="41">
        <f>IF(ISERROR(ROUNDDOWN(IF(F5="","",F5*H5),2)),"",ROUNDDOWN(IF(F5="","",F5*H5),2))</f>
      </c>
      <c r="J5" s="6"/>
      <c r="L5" s="18" t="b">
        <f aca="true" t="shared" si="0" ref="L5:L24">IF(G5="東",I5)</f>
        <v>0</v>
      </c>
      <c r="M5" s="18" t="b">
        <f aca="true" t="shared" si="1" ref="M5:M24">IF(G5="西",I5)</f>
        <v>0</v>
      </c>
      <c r="N5" s="18" t="b">
        <f aca="true" t="shared" si="2" ref="N5:N24">IF(G5="南",I5)</f>
        <v>0</v>
      </c>
      <c r="O5" s="18" t="b">
        <f aca="true" t="shared" si="3" ref="O5:O24">IF(G5="北",I5)</f>
        <v>0</v>
      </c>
    </row>
    <row r="6" spans="1:15" ht="30" customHeight="1">
      <c r="A6" s="2" t="s">
        <v>2</v>
      </c>
      <c r="B6" s="7" t="s">
        <v>22</v>
      </c>
      <c r="C6" s="10"/>
      <c r="D6" s="21"/>
      <c r="E6" s="21"/>
      <c r="F6" s="39">
        <f aca="true" t="shared" si="4" ref="F6:F24">IF(ISERROR(ROUNDDOWN(IF(D6*E6=0,"",D6*E6),2)),"",ROUNDDOWN(IF(D6*E6=0,"",D6*E6),2))</f>
      </c>
      <c r="G6" s="5" t="s">
        <v>22</v>
      </c>
      <c r="H6" s="4"/>
      <c r="I6" s="41">
        <f aca="true" t="shared" si="5" ref="I6:I24">IF(ISERROR(ROUNDDOWN(IF(F6="","",F6*H6),2)),"",ROUNDDOWN(IF(F6="","",F6*H6),2))</f>
      </c>
      <c r="J6" s="7"/>
      <c r="L6" s="18" t="b">
        <f t="shared" si="0"/>
        <v>0</v>
      </c>
      <c r="M6" s="18" t="b">
        <f t="shared" si="1"/>
        <v>0</v>
      </c>
      <c r="N6" s="18" t="b">
        <f t="shared" si="2"/>
        <v>0</v>
      </c>
      <c r="O6" s="18" t="b">
        <f t="shared" si="3"/>
        <v>0</v>
      </c>
    </row>
    <row r="7" spans="1:15" ht="30" customHeight="1">
      <c r="A7" s="2" t="s">
        <v>3</v>
      </c>
      <c r="B7" s="7" t="s">
        <v>22</v>
      </c>
      <c r="C7" s="10"/>
      <c r="D7" s="21"/>
      <c r="E7" s="21"/>
      <c r="F7" s="39">
        <f t="shared" si="4"/>
      </c>
      <c r="G7" s="5"/>
      <c r="H7" s="4"/>
      <c r="I7" s="41">
        <f t="shared" si="5"/>
      </c>
      <c r="J7" s="7"/>
      <c r="L7" s="18" t="b">
        <f t="shared" si="0"/>
        <v>0</v>
      </c>
      <c r="M7" s="18" t="b">
        <f t="shared" si="1"/>
        <v>0</v>
      </c>
      <c r="N7" s="18" t="b">
        <f t="shared" si="2"/>
        <v>0</v>
      </c>
      <c r="O7" s="18" t="b">
        <f t="shared" si="3"/>
        <v>0</v>
      </c>
    </row>
    <row r="8" spans="1:15" ht="30" customHeight="1">
      <c r="A8" s="2" t="s">
        <v>4</v>
      </c>
      <c r="B8" s="7"/>
      <c r="C8" s="13"/>
      <c r="D8" s="21"/>
      <c r="E8" s="21"/>
      <c r="F8" s="39">
        <f t="shared" si="4"/>
      </c>
      <c r="G8" s="5"/>
      <c r="H8" s="4"/>
      <c r="I8" s="41">
        <f t="shared" si="5"/>
      </c>
      <c r="J8" s="7"/>
      <c r="L8" s="18" t="b">
        <f t="shared" si="0"/>
        <v>0</v>
      </c>
      <c r="M8" s="18" t="b">
        <f t="shared" si="1"/>
        <v>0</v>
      </c>
      <c r="N8" s="18" t="b">
        <f t="shared" si="2"/>
        <v>0</v>
      </c>
      <c r="O8" s="18" t="b">
        <f t="shared" si="3"/>
        <v>0</v>
      </c>
    </row>
    <row r="9" spans="1:15" ht="30" customHeight="1">
      <c r="A9" s="2" t="s">
        <v>5</v>
      </c>
      <c r="B9" s="7"/>
      <c r="C9" s="10"/>
      <c r="D9" s="21"/>
      <c r="E9" s="21"/>
      <c r="F9" s="39">
        <f t="shared" si="4"/>
      </c>
      <c r="G9" s="5"/>
      <c r="H9" s="4"/>
      <c r="I9" s="41">
        <f t="shared" si="5"/>
      </c>
      <c r="J9" s="7"/>
      <c r="L9" s="18" t="b">
        <f t="shared" si="0"/>
        <v>0</v>
      </c>
      <c r="M9" s="18" t="b">
        <f t="shared" si="1"/>
        <v>0</v>
      </c>
      <c r="N9" s="18" t="b">
        <f t="shared" si="2"/>
        <v>0</v>
      </c>
      <c r="O9" s="18" t="b">
        <f t="shared" si="3"/>
        <v>0</v>
      </c>
    </row>
    <row r="10" spans="1:15" ht="30" customHeight="1">
      <c r="A10" s="2" t="s">
        <v>6</v>
      </c>
      <c r="B10" s="7"/>
      <c r="C10" s="10"/>
      <c r="D10" s="21"/>
      <c r="E10" s="21"/>
      <c r="F10" s="39">
        <f t="shared" si="4"/>
      </c>
      <c r="G10" s="5"/>
      <c r="H10" s="4"/>
      <c r="I10" s="41">
        <f t="shared" si="5"/>
      </c>
      <c r="J10" s="7"/>
      <c r="L10" s="18" t="b">
        <f t="shared" si="0"/>
        <v>0</v>
      </c>
      <c r="M10" s="18" t="b">
        <f t="shared" si="1"/>
        <v>0</v>
      </c>
      <c r="N10" s="18" t="b">
        <f t="shared" si="2"/>
        <v>0</v>
      </c>
      <c r="O10" s="18" t="b">
        <f t="shared" si="3"/>
        <v>0</v>
      </c>
    </row>
    <row r="11" spans="1:15" ht="30" customHeight="1">
      <c r="A11" s="2" t="s">
        <v>7</v>
      </c>
      <c r="B11" s="7"/>
      <c r="C11" s="10"/>
      <c r="D11" s="21"/>
      <c r="E11" s="21"/>
      <c r="F11" s="39">
        <f t="shared" si="4"/>
      </c>
      <c r="G11" s="5"/>
      <c r="H11" s="4"/>
      <c r="I11" s="41">
        <f t="shared" si="5"/>
      </c>
      <c r="J11" s="7"/>
      <c r="L11" s="18" t="b">
        <f t="shared" si="0"/>
        <v>0</v>
      </c>
      <c r="M11" s="18" t="b">
        <f t="shared" si="1"/>
        <v>0</v>
      </c>
      <c r="N11" s="18" t="b">
        <f t="shared" si="2"/>
        <v>0</v>
      </c>
      <c r="O11" s="18" t="b">
        <f t="shared" si="3"/>
        <v>0</v>
      </c>
    </row>
    <row r="12" spans="1:15" ht="30" customHeight="1">
      <c r="A12" s="2" t="s">
        <v>8</v>
      </c>
      <c r="B12" s="7"/>
      <c r="C12" s="10"/>
      <c r="D12" s="21"/>
      <c r="E12" s="21"/>
      <c r="F12" s="39">
        <f t="shared" si="4"/>
      </c>
      <c r="G12" s="5"/>
      <c r="H12" s="4"/>
      <c r="I12" s="41">
        <f t="shared" si="5"/>
      </c>
      <c r="J12" s="7"/>
      <c r="L12" s="18" t="b">
        <f t="shared" si="0"/>
        <v>0</v>
      </c>
      <c r="M12" s="18" t="b">
        <f t="shared" si="1"/>
        <v>0</v>
      </c>
      <c r="N12" s="18" t="b">
        <f t="shared" si="2"/>
        <v>0</v>
      </c>
      <c r="O12" s="18" t="b">
        <f t="shared" si="3"/>
        <v>0</v>
      </c>
    </row>
    <row r="13" spans="1:15" ht="30" customHeight="1">
      <c r="A13" s="2" t="s">
        <v>9</v>
      </c>
      <c r="B13" s="7"/>
      <c r="C13" s="10"/>
      <c r="D13" s="21"/>
      <c r="E13" s="21"/>
      <c r="F13" s="39">
        <f t="shared" si="4"/>
      </c>
      <c r="G13" s="5"/>
      <c r="H13" s="4"/>
      <c r="I13" s="41">
        <f t="shared" si="5"/>
      </c>
      <c r="J13" s="7"/>
      <c r="L13" s="18" t="b">
        <f t="shared" si="0"/>
        <v>0</v>
      </c>
      <c r="M13" s="18" t="b">
        <f t="shared" si="1"/>
        <v>0</v>
      </c>
      <c r="N13" s="18" t="b">
        <f t="shared" si="2"/>
        <v>0</v>
      </c>
      <c r="O13" s="18" t="b">
        <f t="shared" si="3"/>
        <v>0</v>
      </c>
    </row>
    <row r="14" spans="1:15" ht="30" customHeight="1">
      <c r="A14" s="2" t="s">
        <v>10</v>
      </c>
      <c r="B14" s="7"/>
      <c r="C14" s="10"/>
      <c r="D14" s="21"/>
      <c r="E14" s="21"/>
      <c r="F14" s="39">
        <f t="shared" si="4"/>
      </c>
      <c r="G14" s="5"/>
      <c r="H14" s="4"/>
      <c r="I14" s="41">
        <f t="shared" si="5"/>
      </c>
      <c r="J14" s="7"/>
      <c r="L14" s="18" t="b">
        <f t="shared" si="0"/>
        <v>0</v>
      </c>
      <c r="M14" s="18" t="b">
        <f t="shared" si="1"/>
        <v>0</v>
      </c>
      <c r="N14" s="18" t="b">
        <f t="shared" si="2"/>
        <v>0</v>
      </c>
      <c r="O14" s="18" t="b">
        <f t="shared" si="3"/>
        <v>0</v>
      </c>
    </row>
    <row r="15" spans="1:15" ht="30" customHeight="1">
      <c r="A15" s="2" t="s">
        <v>34</v>
      </c>
      <c r="B15" s="7"/>
      <c r="C15" s="10"/>
      <c r="D15" s="21"/>
      <c r="E15" s="21"/>
      <c r="F15" s="39">
        <f t="shared" si="4"/>
      </c>
      <c r="G15" s="5"/>
      <c r="H15" s="4"/>
      <c r="I15" s="41">
        <f t="shared" si="5"/>
      </c>
      <c r="J15" s="7"/>
      <c r="L15" s="18" t="b">
        <f t="shared" si="0"/>
        <v>0</v>
      </c>
      <c r="M15" s="18" t="b">
        <f t="shared" si="1"/>
        <v>0</v>
      </c>
      <c r="N15" s="18" t="b">
        <f t="shared" si="2"/>
        <v>0</v>
      </c>
      <c r="O15" s="18" t="b">
        <f t="shared" si="3"/>
        <v>0</v>
      </c>
    </row>
    <row r="16" spans="1:15" ht="30" customHeight="1">
      <c r="A16" s="2" t="s">
        <v>35</v>
      </c>
      <c r="B16" s="7"/>
      <c r="C16" s="10"/>
      <c r="D16" s="21"/>
      <c r="E16" s="21"/>
      <c r="F16" s="39">
        <f t="shared" si="4"/>
      </c>
      <c r="G16" s="5"/>
      <c r="H16" s="4"/>
      <c r="I16" s="41">
        <f t="shared" si="5"/>
      </c>
      <c r="J16" s="7"/>
      <c r="L16" s="18" t="b">
        <f t="shared" si="0"/>
        <v>0</v>
      </c>
      <c r="M16" s="18" t="b">
        <f t="shared" si="1"/>
        <v>0</v>
      </c>
      <c r="N16" s="18" t="b">
        <f t="shared" si="2"/>
        <v>0</v>
      </c>
      <c r="O16" s="18" t="b">
        <f t="shared" si="3"/>
        <v>0</v>
      </c>
    </row>
    <row r="17" spans="1:15" ht="30" customHeight="1">
      <c r="A17" s="2" t="s">
        <v>36</v>
      </c>
      <c r="B17" s="7"/>
      <c r="C17" s="10"/>
      <c r="D17" s="21"/>
      <c r="E17" s="21"/>
      <c r="F17" s="39">
        <f t="shared" si="4"/>
      </c>
      <c r="G17" s="5"/>
      <c r="H17" s="4"/>
      <c r="I17" s="41">
        <f t="shared" si="5"/>
      </c>
      <c r="J17" s="7"/>
      <c r="L17" s="18" t="b">
        <f t="shared" si="0"/>
        <v>0</v>
      </c>
      <c r="M17" s="18" t="b">
        <f t="shared" si="1"/>
        <v>0</v>
      </c>
      <c r="N17" s="18" t="b">
        <f t="shared" si="2"/>
        <v>0</v>
      </c>
      <c r="O17" s="18" t="b">
        <f t="shared" si="3"/>
        <v>0</v>
      </c>
    </row>
    <row r="18" spans="1:15" ht="30" customHeight="1">
      <c r="A18" s="2" t="s">
        <v>37</v>
      </c>
      <c r="B18" s="7"/>
      <c r="C18" s="10"/>
      <c r="D18" s="21"/>
      <c r="E18" s="21"/>
      <c r="F18" s="39">
        <f t="shared" si="4"/>
      </c>
      <c r="G18" s="5"/>
      <c r="H18" s="4"/>
      <c r="I18" s="41">
        <f t="shared" si="5"/>
      </c>
      <c r="J18" s="7"/>
      <c r="L18" s="18" t="b">
        <f t="shared" si="0"/>
        <v>0</v>
      </c>
      <c r="M18" s="18" t="b">
        <f t="shared" si="1"/>
        <v>0</v>
      </c>
      <c r="N18" s="18" t="b">
        <f t="shared" si="2"/>
        <v>0</v>
      </c>
      <c r="O18" s="18" t="b">
        <f t="shared" si="3"/>
        <v>0</v>
      </c>
    </row>
    <row r="19" spans="1:15" ht="30" customHeight="1">
      <c r="A19" s="2" t="s">
        <v>38</v>
      </c>
      <c r="B19" s="7"/>
      <c r="C19" s="10"/>
      <c r="D19" s="21"/>
      <c r="E19" s="21"/>
      <c r="F19" s="39">
        <f t="shared" si="4"/>
      </c>
      <c r="G19" s="5"/>
      <c r="H19" s="4"/>
      <c r="I19" s="41">
        <f t="shared" si="5"/>
      </c>
      <c r="J19" s="7"/>
      <c r="L19" s="18" t="b">
        <f t="shared" si="0"/>
        <v>0</v>
      </c>
      <c r="M19" s="18" t="b">
        <f t="shared" si="1"/>
        <v>0</v>
      </c>
      <c r="N19" s="18" t="b">
        <f t="shared" si="2"/>
        <v>0</v>
      </c>
      <c r="O19" s="18" t="b">
        <f t="shared" si="3"/>
        <v>0</v>
      </c>
    </row>
    <row r="20" spans="1:15" ht="30" customHeight="1">
      <c r="A20" s="2" t="s">
        <v>39</v>
      </c>
      <c r="B20" s="7"/>
      <c r="C20" s="10"/>
      <c r="D20" s="21"/>
      <c r="E20" s="21"/>
      <c r="F20" s="39">
        <f t="shared" si="4"/>
      </c>
      <c r="G20" s="5"/>
      <c r="H20" s="4"/>
      <c r="I20" s="41">
        <f t="shared" si="5"/>
      </c>
      <c r="J20" s="7"/>
      <c r="L20" s="18" t="b">
        <f t="shared" si="0"/>
        <v>0</v>
      </c>
      <c r="M20" s="18" t="b">
        <f t="shared" si="1"/>
        <v>0</v>
      </c>
      <c r="N20" s="18" t="b">
        <f t="shared" si="2"/>
        <v>0</v>
      </c>
      <c r="O20" s="18" t="b">
        <f t="shared" si="3"/>
        <v>0</v>
      </c>
    </row>
    <row r="21" spans="1:15" ht="30" customHeight="1">
      <c r="A21" s="2" t="s">
        <v>40</v>
      </c>
      <c r="B21" s="7"/>
      <c r="C21" s="10"/>
      <c r="D21" s="21"/>
      <c r="E21" s="21"/>
      <c r="F21" s="39">
        <f t="shared" si="4"/>
      </c>
      <c r="G21" s="5"/>
      <c r="H21" s="4"/>
      <c r="I21" s="41">
        <f t="shared" si="5"/>
      </c>
      <c r="J21" s="7"/>
      <c r="L21" s="18" t="b">
        <f t="shared" si="0"/>
        <v>0</v>
      </c>
      <c r="M21" s="18" t="b">
        <f t="shared" si="1"/>
        <v>0</v>
      </c>
      <c r="N21" s="18" t="b">
        <f t="shared" si="2"/>
        <v>0</v>
      </c>
      <c r="O21" s="18" t="b">
        <f t="shared" si="3"/>
        <v>0</v>
      </c>
    </row>
    <row r="22" spans="1:15" ht="30" customHeight="1">
      <c r="A22" s="2" t="s">
        <v>41</v>
      </c>
      <c r="B22" s="7"/>
      <c r="C22" s="10"/>
      <c r="D22" s="21"/>
      <c r="E22" s="21"/>
      <c r="F22" s="39">
        <f t="shared" si="4"/>
      </c>
      <c r="G22" s="5"/>
      <c r="H22" s="4"/>
      <c r="I22" s="41">
        <f t="shared" si="5"/>
      </c>
      <c r="J22" s="7"/>
      <c r="L22" s="18" t="b">
        <f t="shared" si="0"/>
        <v>0</v>
      </c>
      <c r="M22" s="18" t="b">
        <f t="shared" si="1"/>
        <v>0</v>
      </c>
      <c r="N22" s="18" t="b">
        <f t="shared" si="2"/>
        <v>0</v>
      </c>
      <c r="O22" s="18" t="b">
        <f t="shared" si="3"/>
        <v>0</v>
      </c>
    </row>
    <row r="23" spans="1:15" ht="30" customHeight="1">
      <c r="A23" s="2" t="s">
        <v>42</v>
      </c>
      <c r="B23" s="7"/>
      <c r="C23" s="10"/>
      <c r="D23" s="21"/>
      <c r="E23" s="21"/>
      <c r="F23" s="39">
        <f t="shared" si="4"/>
      </c>
      <c r="G23" s="5"/>
      <c r="H23" s="4"/>
      <c r="I23" s="41">
        <f t="shared" si="5"/>
      </c>
      <c r="J23" s="7"/>
      <c r="L23" s="18" t="b">
        <f t="shared" si="0"/>
        <v>0</v>
      </c>
      <c r="M23" s="18" t="b">
        <f t="shared" si="1"/>
        <v>0</v>
      </c>
      <c r="N23" s="18" t="b">
        <f t="shared" si="2"/>
        <v>0</v>
      </c>
      <c r="O23" s="18" t="b">
        <f t="shared" si="3"/>
        <v>0</v>
      </c>
    </row>
    <row r="24" spans="1:15" ht="30" customHeight="1">
      <c r="A24" s="14" t="s">
        <v>43</v>
      </c>
      <c r="B24" s="15"/>
      <c r="C24" s="16"/>
      <c r="D24" s="22"/>
      <c r="E24" s="22"/>
      <c r="F24" s="39">
        <f t="shared" si="4"/>
      </c>
      <c r="G24" s="5"/>
      <c r="H24" s="17"/>
      <c r="I24" s="41">
        <f t="shared" si="5"/>
      </c>
      <c r="J24" s="15"/>
      <c r="L24" s="18" t="b">
        <f t="shared" si="0"/>
        <v>0</v>
      </c>
      <c r="M24" s="18" t="b">
        <f t="shared" si="1"/>
        <v>0</v>
      </c>
      <c r="N24" s="18" t="b">
        <f t="shared" si="2"/>
        <v>0</v>
      </c>
      <c r="O24" s="18" t="b">
        <f t="shared" si="3"/>
        <v>0</v>
      </c>
    </row>
    <row r="25" spans="1:10" ht="24.75" customHeight="1">
      <c r="A25" s="62" t="s">
        <v>58</v>
      </c>
      <c r="B25" s="63"/>
      <c r="C25" s="63"/>
      <c r="D25" s="64"/>
      <c r="E25" s="43"/>
      <c r="F25" s="73" t="s">
        <v>55</v>
      </c>
      <c r="G25" s="74"/>
      <c r="H25" s="74"/>
      <c r="I25" s="47" t="s">
        <v>53</v>
      </c>
      <c r="J25" s="48"/>
    </row>
    <row r="26" spans="1:10" ht="24.75" customHeight="1">
      <c r="A26" s="65"/>
      <c r="B26" s="66"/>
      <c r="C26" s="66"/>
      <c r="D26" s="67"/>
      <c r="E26" s="27" t="s">
        <v>27</v>
      </c>
      <c r="F26" s="83">
        <f>SUM(L5:L24)+SUM('続紙'!L5:L84)</f>
        <v>0</v>
      </c>
      <c r="G26" s="84"/>
      <c r="H26" s="85"/>
      <c r="I26" s="81">
        <f>IF(F26-10&lt;0,0,F26-10)</f>
        <v>0</v>
      </c>
      <c r="J26" s="82"/>
    </row>
    <row r="27" spans="1:10" ht="30" customHeight="1">
      <c r="A27" s="65"/>
      <c r="B27" s="66"/>
      <c r="C27" s="66"/>
      <c r="D27" s="67"/>
      <c r="E27" s="11" t="s">
        <v>29</v>
      </c>
      <c r="F27" s="49">
        <f>SUM(M5:M24)+SUM('続紙'!M5:M84)</f>
        <v>0</v>
      </c>
      <c r="G27" s="50"/>
      <c r="H27" s="51"/>
      <c r="I27" s="49">
        <f>IF(F27-10&lt;0,0,F27-10)</f>
        <v>0</v>
      </c>
      <c r="J27" s="59"/>
    </row>
    <row r="28" spans="1:10" ht="30" customHeight="1">
      <c r="A28" s="65"/>
      <c r="B28" s="66"/>
      <c r="C28" s="66"/>
      <c r="D28" s="67"/>
      <c r="E28" s="11" t="s">
        <v>31</v>
      </c>
      <c r="F28" s="49">
        <f>SUM(N5:N24)+SUM('続紙'!N5:N84)</f>
        <v>0</v>
      </c>
      <c r="G28" s="50"/>
      <c r="H28" s="51"/>
      <c r="I28" s="49">
        <f>IF(F28-10&lt;0,0,F28-10)</f>
        <v>0</v>
      </c>
      <c r="J28" s="59"/>
    </row>
    <row r="29" spans="1:10" ht="30" customHeight="1" thickBot="1">
      <c r="A29" s="65"/>
      <c r="B29" s="66"/>
      <c r="C29" s="66"/>
      <c r="D29" s="67"/>
      <c r="E29" s="12" t="s">
        <v>33</v>
      </c>
      <c r="F29" s="60">
        <f>SUM(O5:O24)+SUM('続紙'!O5:O84)</f>
        <v>0</v>
      </c>
      <c r="G29" s="71"/>
      <c r="H29" s="72"/>
      <c r="I29" s="60">
        <f>IF(F29-10&lt;0,0,F29-10)</f>
        <v>0</v>
      </c>
      <c r="J29" s="61"/>
    </row>
    <row r="30" spans="1:10" ht="30" customHeight="1" thickBot="1">
      <c r="A30" s="68"/>
      <c r="B30" s="69"/>
      <c r="C30" s="69"/>
      <c r="D30" s="70"/>
      <c r="E30" s="12" t="s">
        <v>52</v>
      </c>
      <c r="F30" s="52">
        <f>SUM(F26:H29)</f>
        <v>0</v>
      </c>
      <c r="G30" s="53"/>
      <c r="H30" s="54"/>
      <c r="I30" s="75">
        <f>ROUNDDOWN(SUM(I26:I29),2)</f>
        <v>0</v>
      </c>
      <c r="J30" s="76"/>
    </row>
  </sheetData>
  <sheetProtection/>
  <mergeCells count="21">
    <mergeCell ref="F27:H27"/>
    <mergeCell ref="A25:D30"/>
    <mergeCell ref="F29:H29"/>
    <mergeCell ref="F25:H25"/>
    <mergeCell ref="I30:J30"/>
    <mergeCell ref="A3:A4"/>
    <mergeCell ref="B3:B4"/>
    <mergeCell ref="H3:H4"/>
    <mergeCell ref="I3:I4"/>
    <mergeCell ref="I26:J26"/>
    <mergeCell ref="F26:H26"/>
    <mergeCell ref="I25:J25"/>
    <mergeCell ref="F28:H28"/>
    <mergeCell ref="F30:H30"/>
    <mergeCell ref="A1:J1"/>
    <mergeCell ref="J3:J4"/>
    <mergeCell ref="C3:F3"/>
    <mergeCell ref="I28:J28"/>
    <mergeCell ref="I29:J29"/>
    <mergeCell ref="I27:J27"/>
    <mergeCell ref="G3:G4"/>
  </mergeCells>
  <dataValidations count="5">
    <dataValidation errorStyle="warning" type="list" allowBlank="1" showInputMessage="1" showErrorMessage="1" sqref="G5:G24">
      <formula1>"東,西,南,北,　"</formula1>
    </dataValidation>
    <dataValidation errorStyle="warning" type="whole" allowBlank="1" showInputMessage="1" showErrorMessage="1" errorTitle="入力した数量が誤りのようです？？？" error="入力した数量は多すぎます。&#10;広告物の数量を確認してください。" sqref="H5:H24">
      <formula1>0</formula1>
      <formula2>30</formula2>
    </dataValidation>
    <dataValidation errorStyle="warning" type="decimal" allowBlank="1" showInputMessage="1" showErrorMessage="1" errorTitle="入力した数値が誤りのようです？？？" error="入力した寸法は大きすぎます。&#10;表示部分の幅を確認してください。" sqref="E5:E24">
      <formula1>0</formula1>
      <formula2>100</formula2>
    </dataValidation>
    <dataValidation errorStyle="warning" type="decimal" allowBlank="1" showInputMessage="1" showErrorMessage="1" errorTitle="入力した数値が誤りのようです？？？" error="入力した寸法は、たぶん大きすぎます。&#10;表示部分の長さを確認してください。" sqref="D5:D24">
      <formula1>0</formula1>
      <formula2>100</formula2>
    </dataValidation>
    <dataValidation errorStyle="warning" type="list" allowBlank="1" showInputMessage="1" showErrorMessage="1" sqref="B5:B24">
      <formula1>",壁面広告,屋上広告,広告板,広告塔,サインポール,　"</formula1>
    </dataValidation>
  </dataValidations>
  <printOptions horizontalCentered="1"/>
  <pageMargins left="0.5118110236220472" right="0.31496062992125984" top="0.35433070866141736" bottom="0.15748031496062992" header="0.31496062992125984" footer="0.31496062992125984"/>
  <pageSetup fitToHeight="1" fitToWidth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4.421875" style="0" customWidth="1"/>
    <col min="2" max="2" width="10.57421875" style="0" customWidth="1"/>
    <col min="3" max="3" width="22.00390625" style="0" customWidth="1"/>
    <col min="4" max="8" width="7.421875" style="0" customWidth="1"/>
    <col min="9" max="9" width="8.28125" style="0" customWidth="1"/>
    <col min="10" max="10" width="13.7109375" style="0" customWidth="1"/>
  </cols>
  <sheetData>
    <row r="1" spans="1:10" ht="27" customHeight="1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</row>
    <row r="2" ht="3.75" customHeight="1"/>
    <row r="3" spans="1:10" ht="26.25" customHeight="1">
      <c r="A3" s="56" t="s">
        <v>0</v>
      </c>
      <c r="B3" s="56" t="s">
        <v>16</v>
      </c>
      <c r="C3" s="58" t="s">
        <v>15</v>
      </c>
      <c r="D3" s="58"/>
      <c r="E3" s="58"/>
      <c r="F3" s="58"/>
      <c r="G3" s="56" t="s">
        <v>25</v>
      </c>
      <c r="H3" s="77" t="s">
        <v>18</v>
      </c>
      <c r="I3" s="79" t="s">
        <v>44</v>
      </c>
      <c r="J3" s="56" t="s">
        <v>19</v>
      </c>
    </row>
    <row r="4" spans="1:15" ht="26.25" customHeight="1">
      <c r="A4" s="57"/>
      <c r="B4" s="57"/>
      <c r="C4" s="8" t="s">
        <v>17</v>
      </c>
      <c r="D4" s="19" t="s">
        <v>12</v>
      </c>
      <c r="E4" s="19" t="s">
        <v>13</v>
      </c>
      <c r="F4" s="38" t="s">
        <v>14</v>
      </c>
      <c r="G4" s="57"/>
      <c r="H4" s="78"/>
      <c r="I4" s="80"/>
      <c r="J4" s="57"/>
      <c r="L4" s="44" t="s">
        <v>48</v>
      </c>
      <c r="M4" s="44" t="s">
        <v>49</v>
      </c>
      <c r="N4" s="44" t="s">
        <v>50</v>
      </c>
      <c r="O4" s="44" t="s">
        <v>51</v>
      </c>
    </row>
    <row r="5" spans="1:15" ht="30" customHeight="1">
      <c r="A5" s="1">
        <v>21</v>
      </c>
      <c r="B5" s="6"/>
      <c r="C5" s="9"/>
      <c r="D5" s="20"/>
      <c r="E5" s="20"/>
      <c r="F5" s="39">
        <f>IF(ISERROR(ROUNDDOWN(IF(D5*E5=0,"",D5*E5),2)),"",ROUNDDOWN(IF(D5*E5=0,"",D5*E5),2))</f>
      </c>
      <c r="G5" s="5" t="s">
        <v>22</v>
      </c>
      <c r="H5" s="3"/>
      <c r="I5" s="41">
        <f>IF(ISERROR(ROUNDDOWN(IF(F5="","",F5*H5),2)),"",ROUNDDOWN(IF(F5="","",F5*H5),2))</f>
      </c>
      <c r="J5" s="6"/>
      <c r="L5" s="18" t="b">
        <f aca="true" t="shared" si="0" ref="L5:L36">IF(G5="東",I5)</f>
        <v>0</v>
      </c>
      <c r="M5" s="18" t="b">
        <f aca="true" t="shared" si="1" ref="M5:M36">IF(G5="西",I5)</f>
        <v>0</v>
      </c>
      <c r="N5" s="18" t="b">
        <f aca="true" t="shared" si="2" ref="N5:N36">IF(G5="南",I5)</f>
        <v>0</v>
      </c>
      <c r="O5" s="18" t="b">
        <f aca="true" t="shared" si="3" ref="O5:O36">IF(G5="北",I5)</f>
        <v>0</v>
      </c>
    </row>
    <row r="6" spans="1:15" ht="30" customHeight="1">
      <c r="A6" s="1">
        <v>22</v>
      </c>
      <c r="B6" s="7" t="s">
        <v>22</v>
      </c>
      <c r="C6" s="10"/>
      <c r="D6" s="21"/>
      <c r="E6" s="21"/>
      <c r="F6" s="39">
        <f aca="true" t="shared" si="4" ref="F6:F69">IF(ISERROR(ROUNDDOWN(IF(D6*E6=0,"",D6*E6),2)),"",ROUNDDOWN(IF(D6*E6=0,"",D6*E6),2))</f>
      </c>
      <c r="G6" s="5"/>
      <c r="H6" s="4"/>
      <c r="I6" s="41">
        <f aca="true" t="shared" si="5" ref="I6:I69">IF(ISERROR(ROUNDDOWN(IF(F6="","",F6*H6),2)),"",ROUNDDOWN(IF(F6="","",F6*H6),2))</f>
      </c>
      <c r="J6" s="7"/>
      <c r="L6" s="18" t="b">
        <f t="shared" si="0"/>
        <v>0</v>
      </c>
      <c r="M6" s="18" t="b">
        <f t="shared" si="1"/>
        <v>0</v>
      </c>
      <c r="N6" s="18" t="b">
        <f t="shared" si="2"/>
        <v>0</v>
      </c>
      <c r="O6" s="18" t="b">
        <f t="shared" si="3"/>
        <v>0</v>
      </c>
    </row>
    <row r="7" spans="1:15" ht="30" customHeight="1">
      <c r="A7" s="1">
        <v>23</v>
      </c>
      <c r="B7" s="7" t="s">
        <v>22</v>
      </c>
      <c r="C7" s="10"/>
      <c r="D7" s="21"/>
      <c r="E7" s="21"/>
      <c r="F7" s="39">
        <f t="shared" si="4"/>
      </c>
      <c r="G7" s="5"/>
      <c r="H7" s="4"/>
      <c r="I7" s="41">
        <f t="shared" si="5"/>
      </c>
      <c r="J7" s="7"/>
      <c r="L7" s="18" t="b">
        <f t="shared" si="0"/>
        <v>0</v>
      </c>
      <c r="M7" s="18" t="b">
        <f t="shared" si="1"/>
        <v>0</v>
      </c>
      <c r="N7" s="18" t="b">
        <f t="shared" si="2"/>
        <v>0</v>
      </c>
      <c r="O7" s="18" t="b">
        <f t="shared" si="3"/>
        <v>0</v>
      </c>
    </row>
    <row r="8" spans="1:15" ht="30" customHeight="1">
      <c r="A8" s="1">
        <v>24</v>
      </c>
      <c r="B8" s="7"/>
      <c r="C8" s="13"/>
      <c r="D8" s="21"/>
      <c r="E8" s="21"/>
      <c r="F8" s="39">
        <f t="shared" si="4"/>
      </c>
      <c r="G8" s="5"/>
      <c r="H8" s="4"/>
      <c r="I8" s="41">
        <f t="shared" si="5"/>
      </c>
      <c r="J8" s="7"/>
      <c r="L8" s="18" t="b">
        <f t="shared" si="0"/>
        <v>0</v>
      </c>
      <c r="M8" s="18" t="b">
        <f t="shared" si="1"/>
        <v>0</v>
      </c>
      <c r="N8" s="18" t="b">
        <f t="shared" si="2"/>
        <v>0</v>
      </c>
      <c r="O8" s="18" t="b">
        <f t="shared" si="3"/>
        <v>0</v>
      </c>
    </row>
    <row r="9" spans="1:15" ht="30" customHeight="1">
      <c r="A9" s="1">
        <v>25</v>
      </c>
      <c r="B9" s="7"/>
      <c r="C9" s="10"/>
      <c r="D9" s="21"/>
      <c r="E9" s="21"/>
      <c r="F9" s="39">
        <f t="shared" si="4"/>
      </c>
      <c r="G9" s="5"/>
      <c r="H9" s="4"/>
      <c r="I9" s="41">
        <f t="shared" si="5"/>
      </c>
      <c r="J9" s="7"/>
      <c r="L9" s="18" t="b">
        <f t="shared" si="0"/>
        <v>0</v>
      </c>
      <c r="M9" s="18" t="b">
        <f t="shared" si="1"/>
        <v>0</v>
      </c>
      <c r="N9" s="18" t="b">
        <f t="shared" si="2"/>
        <v>0</v>
      </c>
      <c r="O9" s="18" t="b">
        <f t="shared" si="3"/>
        <v>0</v>
      </c>
    </row>
    <row r="10" spans="1:15" ht="30" customHeight="1">
      <c r="A10" s="1">
        <v>26</v>
      </c>
      <c r="B10" s="7"/>
      <c r="C10" s="10"/>
      <c r="D10" s="21"/>
      <c r="E10" s="21"/>
      <c r="F10" s="39">
        <f t="shared" si="4"/>
      </c>
      <c r="G10" s="5"/>
      <c r="H10" s="4"/>
      <c r="I10" s="41">
        <f t="shared" si="5"/>
      </c>
      <c r="J10" s="7"/>
      <c r="L10" s="18" t="b">
        <f t="shared" si="0"/>
        <v>0</v>
      </c>
      <c r="M10" s="18" t="b">
        <f t="shared" si="1"/>
        <v>0</v>
      </c>
      <c r="N10" s="18" t="b">
        <f t="shared" si="2"/>
        <v>0</v>
      </c>
      <c r="O10" s="18" t="b">
        <f t="shared" si="3"/>
        <v>0</v>
      </c>
    </row>
    <row r="11" spans="1:15" ht="30" customHeight="1">
      <c r="A11" s="1">
        <v>27</v>
      </c>
      <c r="B11" s="7"/>
      <c r="C11" s="10"/>
      <c r="D11" s="21"/>
      <c r="E11" s="21"/>
      <c r="F11" s="39">
        <f t="shared" si="4"/>
      </c>
      <c r="G11" s="5"/>
      <c r="H11" s="4"/>
      <c r="I11" s="41">
        <f t="shared" si="5"/>
      </c>
      <c r="J11" s="7"/>
      <c r="L11" s="18" t="b">
        <f t="shared" si="0"/>
        <v>0</v>
      </c>
      <c r="M11" s="18" t="b">
        <f t="shared" si="1"/>
        <v>0</v>
      </c>
      <c r="N11" s="18" t="b">
        <f t="shared" si="2"/>
        <v>0</v>
      </c>
      <c r="O11" s="18" t="b">
        <f t="shared" si="3"/>
        <v>0</v>
      </c>
    </row>
    <row r="12" spans="1:15" ht="30" customHeight="1">
      <c r="A12" s="1">
        <v>28</v>
      </c>
      <c r="B12" s="7"/>
      <c r="C12" s="10"/>
      <c r="D12" s="21"/>
      <c r="E12" s="21"/>
      <c r="F12" s="39">
        <f t="shared" si="4"/>
      </c>
      <c r="G12" s="5"/>
      <c r="H12" s="4"/>
      <c r="I12" s="41">
        <f t="shared" si="5"/>
      </c>
      <c r="J12" s="7"/>
      <c r="L12" s="18" t="b">
        <f t="shared" si="0"/>
        <v>0</v>
      </c>
      <c r="M12" s="18" t="b">
        <f t="shared" si="1"/>
        <v>0</v>
      </c>
      <c r="N12" s="18" t="b">
        <f t="shared" si="2"/>
        <v>0</v>
      </c>
      <c r="O12" s="18" t="b">
        <f t="shared" si="3"/>
        <v>0</v>
      </c>
    </row>
    <row r="13" spans="1:15" ht="30" customHeight="1">
      <c r="A13" s="1">
        <v>29</v>
      </c>
      <c r="B13" s="7"/>
      <c r="C13" s="10"/>
      <c r="D13" s="21"/>
      <c r="E13" s="21"/>
      <c r="F13" s="39">
        <f t="shared" si="4"/>
      </c>
      <c r="G13" s="5"/>
      <c r="H13" s="4"/>
      <c r="I13" s="41">
        <f t="shared" si="5"/>
      </c>
      <c r="J13" s="7"/>
      <c r="L13" s="18" t="b">
        <f t="shared" si="0"/>
        <v>0</v>
      </c>
      <c r="M13" s="18" t="b">
        <f t="shared" si="1"/>
        <v>0</v>
      </c>
      <c r="N13" s="18" t="b">
        <f t="shared" si="2"/>
        <v>0</v>
      </c>
      <c r="O13" s="18" t="b">
        <f t="shared" si="3"/>
        <v>0</v>
      </c>
    </row>
    <row r="14" spans="1:15" ht="30" customHeight="1">
      <c r="A14" s="1">
        <v>30</v>
      </c>
      <c r="B14" s="7"/>
      <c r="C14" s="10"/>
      <c r="D14" s="21"/>
      <c r="E14" s="21"/>
      <c r="F14" s="39">
        <f t="shared" si="4"/>
      </c>
      <c r="G14" s="5"/>
      <c r="H14" s="4"/>
      <c r="I14" s="41">
        <f t="shared" si="5"/>
      </c>
      <c r="J14" s="7"/>
      <c r="L14" s="18" t="b">
        <f t="shared" si="0"/>
        <v>0</v>
      </c>
      <c r="M14" s="18" t="b">
        <f t="shared" si="1"/>
        <v>0</v>
      </c>
      <c r="N14" s="18" t="b">
        <f t="shared" si="2"/>
        <v>0</v>
      </c>
      <c r="O14" s="18" t="b">
        <f t="shared" si="3"/>
        <v>0</v>
      </c>
    </row>
    <row r="15" spans="1:15" ht="30" customHeight="1">
      <c r="A15" s="1">
        <v>31</v>
      </c>
      <c r="B15" s="7"/>
      <c r="C15" s="10"/>
      <c r="D15" s="21"/>
      <c r="E15" s="21"/>
      <c r="F15" s="39">
        <f t="shared" si="4"/>
      </c>
      <c r="G15" s="5"/>
      <c r="H15" s="4"/>
      <c r="I15" s="41">
        <f t="shared" si="5"/>
      </c>
      <c r="J15" s="7"/>
      <c r="L15" s="18" t="b">
        <f t="shared" si="0"/>
        <v>0</v>
      </c>
      <c r="M15" s="18" t="b">
        <f t="shared" si="1"/>
        <v>0</v>
      </c>
      <c r="N15" s="18" t="b">
        <f t="shared" si="2"/>
        <v>0</v>
      </c>
      <c r="O15" s="18" t="b">
        <f t="shared" si="3"/>
        <v>0</v>
      </c>
    </row>
    <row r="16" spans="1:15" ht="30" customHeight="1">
      <c r="A16" s="1">
        <v>32</v>
      </c>
      <c r="B16" s="7"/>
      <c r="C16" s="10"/>
      <c r="D16" s="21"/>
      <c r="E16" s="21"/>
      <c r="F16" s="39">
        <f t="shared" si="4"/>
      </c>
      <c r="G16" s="5"/>
      <c r="H16" s="4"/>
      <c r="I16" s="41">
        <f t="shared" si="5"/>
      </c>
      <c r="J16" s="7"/>
      <c r="L16" s="18" t="b">
        <f t="shared" si="0"/>
        <v>0</v>
      </c>
      <c r="M16" s="18" t="b">
        <f t="shared" si="1"/>
        <v>0</v>
      </c>
      <c r="N16" s="18" t="b">
        <f t="shared" si="2"/>
        <v>0</v>
      </c>
      <c r="O16" s="18" t="b">
        <f t="shared" si="3"/>
        <v>0</v>
      </c>
    </row>
    <row r="17" spans="1:15" ht="30" customHeight="1">
      <c r="A17" s="1">
        <v>33</v>
      </c>
      <c r="B17" s="7"/>
      <c r="C17" s="10"/>
      <c r="D17" s="21"/>
      <c r="E17" s="21"/>
      <c r="F17" s="39">
        <f t="shared" si="4"/>
      </c>
      <c r="G17" s="5"/>
      <c r="H17" s="4"/>
      <c r="I17" s="41">
        <f t="shared" si="5"/>
      </c>
      <c r="J17" s="7"/>
      <c r="L17" s="18" t="b">
        <f t="shared" si="0"/>
        <v>0</v>
      </c>
      <c r="M17" s="18" t="b">
        <f t="shared" si="1"/>
        <v>0</v>
      </c>
      <c r="N17" s="18" t="b">
        <f t="shared" si="2"/>
        <v>0</v>
      </c>
      <c r="O17" s="18" t="b">
        <f t="shared" si="3"/>
        <v>0</v>
      </c>
    </row>
    <row r="18" spans="1:15" ht="30" customHeight="1">
      <c r="A18" s="1">
        <v>34</v>
      </c>
      <c r="B18" s="7"/>
      <c r="C18" s="10"/>
      <c r="D18" s="21"/>
      <c r="E18" s="21"/>
      <c r="F18" s="39">
        <f t="shared" si="4"/>
      </c>
      <c r="G18" s="5"/>
      <c r="H18" s="4"/>
      <c r="I18" s="41">
        <f t="shared" si="5"/>
      </c>
      <c r="J18" s="7"/>
      <c r="L18" s="18" t="b">
        <f t="shared" si="0"/>
        <v>0</v>
      </c>
      <c r="M18" s="18" t="b">
        <f t="shared" si="1"/>
        <v>0</v>
      </c>
      <c r="N18" s="18" t="b">
        <f t="shared" si="2"/>
        <v>0</v>
      </c>
      <c r="O18" s="18" t="b">
        <f t="shared" si="3"/>
        <v>0</v>
      </c>
    </row>
    <row r="19" spans="1:15" ht="30" customHeight="1">
      <c r="A19" s="1">
        <v>35</v>
      </c>
      <c r="B19" s="7"/>
      <c r="C19" s="10"/>
      <c r="D19" s="21"/>
      <c r="E19" s="21"/>
      <c r="F19" s="39">
        <f t="shared" si="4"/>
      </c>
      <c r="G19" s="5"/>
      <c r="H19" s="4"/>
      <c r="I19" s="41">
        <f t="shared" si="5"/>
      </c>
      <c r="J19" s="7"/>
      <c r="L19" s="18" t="b">
        <f t="shared" si="0"/>
        <v>0</v>
      </c>
      <c r="M19" s="18" t="b">
        <f t="shared" si="1"/>
        <v>0</v>
      </c>
      <c r="N19" s="18" t="b">
        <f t="shared" si="2"/>
        <v>0</v>
      </c>
      <c r="O19" s="18" t="b">
        <f t="shared" si="3"/>
        <v>0</v>
      </c>
    </row>
    <row r="20" spans="1:15" ht="30" customHeight="1">
      <c r="A20" s="1">
        <v>36</v>
      </c>
      <c r="B20" s="7"/>
      <c r="C20" s="10"/>
      <c r="D20" s="21"/>
      <c r="E20" s="21"/>
      <c r="F20" s="39">
        <f t="shared" si="4"/>
      </c>
      <c r="G20" s="5"/>
      <c r="H20" s="4"/>
      <c r="I20" s="41">
        <f t="shared" si="5"/>
      </c>
      <c r="J20" s="7"/>
      <c r="L20" s="18" t="b">
        <f t="shared" si="0"/>
        <v>0</v>
      </c>
      <c r="M20" s="18" t="b">
        <f t="shared" si="1"/>
        <v>0</v>
      </c>
      <c r="N20" s="18" t="b">
        <f t="shared" si="2"/>
        <v>0</v>
      </c>
      <c r="O20" s="18" t="b">
        <f t="shared" si="3"/>
        <v>0</v>
      </c>
    </row>
    <row r="21" spans="1:15" ht="30" customHeight="1">
      <c r="A21" s="1">
        <v>37</v>
      </c>
      <c r="B21" s="7"/>
      <c r="C21" s="10"/>
      <c r="D21" s="21"/>
      <c r="E21" s="21"/>
      <c r="F21" s="39">
        <f t="shared" si="4"/>
      </c>
      <c r="G21" s="5"/>
      <c r="H21" s="4"/>
      <c r="I21" s="41">
        <f t="shared" si="5"/>
      </c>
      <c r="J21" s="7"/>
      <c r="L21" s="18" t="b">
        <f t="shared" si="0"/>
        <v>0</v>
      </c>
      <c r="M21" s="18" t="b">
        <f t="shared" si="1"/>
        <v>0</v>
      </c>
      <c r="N21" s="18" t="b">
        <f t="shared" si="2"/>
        <v>0</v>
      </c>
      <c r="O21" s="18" t="b">
        <f t="shared" si="3"/>
        <v>0</v>
      </c>
    </row>
    <row r="22" spans="1:15" ht="30" customHeight="1">
      <c r="A22" s="1">
        <v>38</v>
      </c>
      <c r="B22" s="7"/>
      <c r="C22" s="10"/>
      <c r="D22" s="21"/>
      <c r="E22" s="21"/>
      <c r="F22" s="39">
        <f t="shared" si="4"/>
      </c>
      <c r="G22" s="5"/>
      <c r="H22" s="4"/>
      <c r="I22" s="41">
        <f t="shared" si="5"/>
      </c>
      <c r="J22" s="7"/>
      <c r="L22" s="18" t="b">
        <f t="shared" si="0"/>
        <v>0</v>
      </c>
      <c r="M22" s="18" t="b">
        <f t="shared" si="1"/>
        <v>0</v>
      </c>
      <c r="N22" s="18" t="b">
        <f t="shared" si="2"/>
        <v>0</v>
      </c>
      <c r="O22" s="18" t="b">
        <f t="shared" si="3"/>
        <v>0</v>
      </c>
    </row>
    <row r="23" spans="1:15" ht="30" customHeight="1">
      <c r="A23" s="1">
        <v>39</v>
      </c>
      <c r="B23" s="7"/>
      <c r="C23" s="10"/>
      <c r="D23" s="21"/>
      <c r="E23" s="21"/>
      <c r="F23" s="39">
        <f t="shared" si="4"/>
      </c>
      <c r="G23" s="5"/>
      <c r="H23" s="4"/>
      <c r="I23" s="41">
        <f t="shared" si="5"/>
      </c>
      <c r="J23" s="7"/>
      <c r="L23" s="18" t="b">
        <f t="shared" si="0"/>
        <v>0</v>
      </c>
      <c r="M23" s="18" t="b">
        <f t="shared" si="1"/>
        <v>0</v>
      </c>
      <c r="N23" s="18" t="b">
        <f t="shared" si="2"/>
        <v>0</v>
      </c>
      <c r="O23" s="18" t="b">
        <f t="shared" si="3"/>
        <v>0</v>
      </c>
    </row>
    <row r="24" spans="1:15" ht="30" customHeight="1">
      <c r="A24" s="1">
        <v>40</v>
      </c>
      <c r="B24" s="7"/>
      <c r="C24" s="10"/>
      <c r="D24" s="21"/>
      <c r="E24" s="21"/>
      <c r="F24" s="39">
        <f t="shared" si="4"/>
      </c>
      <c r="G24" s="5"/>
      <c r="H24" s="4"/>
      <c r="I24" s="41">
        <f t="shared" si="5"/>
      </c>
      <c r="J24" s="7"/>
      <c r="L24" s="18" t="b">
        <f t="shared" si="0"/>
        <v>0</v>
      </c>
      <c r="M24" s="18" t="b">
        <f t="shared" si="1"/>
        <v>0</v>
      </c>
      <c r="N24" s="18" t="b">
        <f t="shared" si="2"/>
        <v>0</v>
      </c>
      <c r="O24" s="18" t="b">
        <f t="shared" si="3"/>
        <v>0</v>
      </c>
    </row>
    <row r="25" spans="1:15" ht="30" customHeight="1">
      <c r="A25" s="1">
        <v>41</v>
      </c>
      <c r="B25" s="7"/>
      <c r="C25" s="10"/>
      <c r="D25" s="21"/>
      <c r="E25" s="21"/>
      <c r="F25" s="39">
        <f t="shared" si="4"/>
      </c>
      <c r="G25" s="5"/>
      <c r="H25" s="4"/>
      <c r="I25" s="41">
        <f t="shared" si="5"/>
      </c>
      <c r="J25" s="7"/>
      <c r="L25" s="18" t="b">
        <f t="shared" si="0"/>
        <v>0</v>
      </c>
      <c r="M25" s="18" t="b">
        <f t="shared" si="1"/>
        <v>0</v>
      </c>
      <c r="N25" s="18" t="b">
        <f t="shared" si="2"/>
        <v>0</v>
      </c>
      <c r="O25" s="18" t="b">
        <f t="shared" si="3"/>
        <v>0</v>
      </c>
    </row>
    <row r="26" spans="1:15" ht="30" customHeight="1">
      <c r="A26" s="1">
        <v>42</v>
      </c>
      <c r="B26" s="7"/>
      <c r="C26" s="10"/>
      <c r="D26" s="21"/>
      <c r="E26" s="21"/>
      <c r="F26" s="39">
        <f t="shared" si="4"/>
      </c>
      <c r="G26" s="5"/>
      <c r="H26" s="4"/>
      <c r="I26" s="41">
        <f t="shared" si="5"/>
      </c>
      <c r="J26" s="7"/>
      <c r="L26" s="18" t="b">
        <f t="shared" si="0"/>
        <v>0</v>
      </c>
      <c r="M26" s="18" t="b">
        <f t="shared" si="1"/>
        <v>0</v>
      </c>
      <c r="N26" s="18" t="b">
        <f t="shared" si="2"/>
        <v>0</v>
      </c>
      <c r="O26" s="18" t="b">
        <f t="shared" si="3"/>
        <v>0</v>
      </c>
    </row>
    <row r="27" spans="1:15" ht="30" customHeight="1">
      <c r="A27" s="1">
        <v>43</v>
      </c>
      <c r="B27" s="7"/>
      <c r="C27" s="10"/>
      <c r="D27" s="21"/>
      <c r="E27" s="21"/>
      <c r="F27" s="39">
        <f t="shared" si="4"/>
      </c>
      <c r="G27" s="5"/>
      <c r="H27" s="4"/>
      <c r="I27" s="41">
        <f t="shared" si="5"/>
      </c>
      <c r="J27" s="7"/>
      <c r="L27" s="18" t="b">
        <f t="shared" si="0"/>
        <v>0</v>
      </c>
      <c r="M27" s="18" t="b">
        <f t="shared" si="1"/>
        <v>0</v>
      </c>
      <c r="N27" s="18" t="b">
        <f t="shared" si="2"/>
        <v>0</v>
      </c>
      <c r="O27" s="18" t="b">
        <f t="shared" si="3"/>
        <v>0</v>
      </c>
    </row>
    <row r="28" spans="1:15" ht="30" customHeight="1">
      <c r="A28" s="1">
        <v>44</v>
      </c>
      <c r="B28" s="7"/>
      <c r="C28" s="10"/>
      <c r="D28" s="21"/>
      <c r="E28" s="21"/>
      <c r="F28" s="39">
        <f t="shared" si="4"/>
      </c>
      <c r="G28" s="5"/>
      <c r="H28" s="4"/>
      <c r="I28" s="41">
        <f t="shared" si="5"/>
      </c>
      <c r="J28" s="7"/>
      <c r="L28" s="18" t="b">
        <f t="shared" si="0"/>
        <v>0</v>
      </c>
      <c r="M28" s="18" t="b">
        <f t="shared" si="1"/>
        <v>0</v>
      </c>
      <c r="N28" s="18" t="b">
        <f t="shared" si="2"/>
        <v>0</v>
      </c>
      <c r="O28" s="18" t="b">
        <f t="shared" si="3"/>
        <v>0</v>
      </c>
    </row>
    <row r="29" spans="1:15" ht="30" customHeight="1">
      <c r="A29" s="1">
        <v>45</v>
      </c>
      <c r="B29" s="7"/>
      <c r="C29" s="10"/>
      <c r="D29" s="21"/>
      <c r="E29" s="21"/>
      <c r="F29" s="39">
        <f t="shared" si="4"/>
      </c>
      <c r="G29" s="5"/>
      <c r="H29" s="4"/>
      <c r="I29" s="41">
        <f t="shared" si="5"/>
      </c>
      <c r="J29" s="7"/>
      <c r="L29" s="18" t="b">
        <f t="shared" si="0"/>
        <v>0</v>
      </c>
      <c r="M29" s="18" t="b">
        <f t="shared" si="1"/>
        <v>0</v>
      </c>
      <c r="N29" s="18" t="b">
        <f t="shared" si="2"/>
        <v>0</v>
      </c>
      <c r="O29" s="18" t="b">
        <f t="shared" si="3"/>
        <v>0</v>
      </c>
    </row>
    <row r="30" spans="1:15" ht="30" customHeight="1">
      <c r="A30" s="1">
        <v>46</v>
      </c>
      <c r="B30" s="7"/>
      <c r="C30" s="10"/>
      <c r="D30" s="21"/>
      <c r="E30" s="21"/>
      <c r="F30" s="39">
        <f t="shared" si="4"/>
      </c>
      <c r="G30" s="5"/>
      <c r="H30" s="4"/>
      <c r="I30" s="41">
        <f t="shared" si="5"/>
      </c>
      <c r="J30" s="7"/>
      <c r="L30" s="18" t="b">
        <f t="shared" si="0"/>
        <v>0</v>
      </c>
      <c r="M30" s="18" t="b">
        <f t="shared" si="1"/>
        <v>0</v>
      </c>
      <c r="N30" s="18" t="b">
        <f t="shared" si="2"/>
        <v>0</v>
      </c>
      <c r="O30" s="18" t="b">
        <f t="shared" si="3"/>
        <v>0</v>
      </c>
    </row>
    <row r="31" spans="1:15" ht="30" customHeight="1">
      <c r="A31" s="1">
        <v>47</v>
      </c>
      <c r="B31" s="7"/>
      <c r="C31" s="10"/>
      <c r="D31" s="21"/>
      <c r="E31" s="21"/>
      <c r="F31" s="39">
        <f t="shared" si="4"/>
      </c>
      <c r="G31" s="5"/>
      <c r="H31" s="4"/>
      <c r="I31" s="41">
        <f t="shared" si="5"/>
      </c>
      <c r="J31" s="7"/>
      <c r="L31" s="18" t="b">
        <f t="shared" si="0"/>
        <v>0</v>
      </c>
      <c r="M31" s="18" t="b">
        <f t="shared" si="1"/>
        <v>0</v>
      </c>
      <c r="N31" s="18" t="b">
        <f t="shared" si="2"/>
        <v>0</v>
      </c>
      <c r="O31" s="18" t="b">
        <f t="shared" si="3"/>
        <v>0</v>
      </c>
    </row>
    <row r="32" spans="1:15" ht="30" customHeight="1">
      <c r="A32" s="1">
        <v>48</v>
      </c>
      <c r="B32" s="7"/>
      <c r="C32" s="10"/>
      <c r="D32" s="21"/>
      <c r="E32" s="21"/>
      <c r="F32" s="39">
        <f t="shared" si="4"/>
      </c>
      <c r="G32" s="5"/>
      <c r="H32" s="4"/>
      <c r="I32" s="41">
        <f t="shared" si="5"/>
      </c>
      <c r="J32" s="7"/>
      <c r="L32" s="18" t="b">
        <f t="shared" si="0"/>
        <v>0</v>
      </c>
      <c r="M32" s="18" t="b">
        <f t="shared" si="1"/>
        <v>0</v>
      </c>
      <c r="N32" s="18" t="b">
        <f t="shared" si="2"/>
        <v>0</v>
      </c>
      <c r="O32" s="18" t="b">
        <f t="shared" si="3"/>
        <v>0</v>
      </c>
    </row>
    <row r="33" spans="1:15" ht="30" customHeight="1">
      <c r="A33" s="1">
        <v>49</v>
      </c>
      <c r="B33" s="7"/>
      <c r="C33" s="10"/>
      <c r="D33" s="21"/>
      <c r="E33" s="21"/>
      <c r="F33" s="39">
        <f t="shared" si="4"/>
      </c>
      <c r="G33" s="5"/>
      <c r="H33" s="4"/>
      <c r="I33" s="41">
        <f t="shared" si="5"/>
      </c>
      <c r="J33" s="7"/>
      <c r="L33" s="18" t="b">
        <f t="shared" si="0"/>
        <v>0</v>
      </c>
      <c r="M33" s="18" t="b">
        <f t="shared" si="1"/>
        <v>0</v>
      </c>
      <c r="N33" s="18" t="b">
        <f t="shared" si="2"/>
        <v>0</v>
      </c>
      <c r="O33" s="18" t="b">
        <f t="shared" si="3"/>
        <v>0</v>
      </c>
    </row>
    <row r="34" spans="1:15" ht="30" customHeight="1">
      <c r="A34" s="1">
        <v>50</v>
      </c>
      <c r="B34" s="7"/>
      <c r="C34" s="10"/>
      <c r="D34" s="21"/>
      <c r="E34" s="21"/>
      <c r="F34" s="39">
        <f t="shared" si="4"/>
      </c>
      <c r="G34" s="5"/>
      <c r="H34" s="4"/>
      <c r="I34" s="41">
        <f t="shared" si="5"/>
      </c>
      <c r="J34" s="7"/>
      <c r="L34" s="18" t="b">
        <f t="shared" si="0"/>
        <v>0</v>
      </c>
      <c r="M34" s="18" t="b">
        <f t="shared" si="1"/>
        <v>0</v>
      </c>
      <c r="N34" s="18" t="b">
        <f t="shared" si="2"/>
        <v>0</v>
      </c>
      <c r="O34" s="18" t="b">
        <f t="shared" si="3"/>
        <v>0</v>
      </c>
    </row>
    <row r="35" spans="1:15" ht="30" customHeight="1">
      <c r="A35" s="1">
        <v>51</v>
      </c>
      <c r="B35" s="7"/>
      <c r="C35" s="10"/>
      <c r="D35" s="21"/>
      <c r="E35" s="21"/>
      <c r="F35" s="39">
        <f t="shared" si="4"/>
      </c>
      <c r="G35" s="5"/>
      <c r="H35" s="4"/>
      <c r="I35" s="41">
        <f t="shared" si="5"/>
      </c>
      <c r="J35" s="7"/>
      <c r="L35" s="18" t="b">
        <f t="shared" si="0"/>
        <v>0</v>
      </c>
      <c r="M35" s="18" t="b">
        <f t="shared" si="1"/>
        <v>0</v>
      </c>
      <c r="N35" s="18" t="b">
        <f t="shared" si="2"/>
        <v>0</v>
      </c>
      <c r="O35" s="18" t="b">
        <f t="shared" si="3"/>
        <v>0</v>
      </c>
    </row>
    <row r="36" spans="1:15" ht="30" customHeight="1">
      <c r="A36" s="1">
        <v>52</v>
      </c>
      <c r="B36" s="7"/>
      <c r="C36" s="10"/>
      <c r="D36" s="21"/>
      <c r="E36" s="21"/>
      <c r="F36" s="39">
        <f t="shared" si="4"/>
      </c>
      <c r="G36" s="5"/>
      <c r="H36" s="4"/>
      <c r="I36" s="41">
        <f t="shared" si="5"/>
      </c>
      <c r="J36" s="7"/>
      <c r="L36" s="18" t="b">
        <f t="shared" si="0"/>
        <v>0</v>
      </c>
      <c r="M36" s="18" t="b">
        <f t="shared" si="1"/>
        <v>0</v>
      </c>
      <c r="N36" s="18" t="b">
        <f t="shared" si="2"/>
        <v>0</v>
      </c>
      <c r="O36" s="18" t="b">
        <f t="shared" si="3"/>
        <v>0</v>
      </c>
    </row>
    <row r="37" spans="1:15" ht="30" customHeight="1">
      <c r="A37" s="1">
        <v>53</v>
      </c>
      <c r="B37" s="7"/>
      <c r="C37" s="10"/>
      <c r="D37" s="21"/>
      <c r="E37" s="21"/>
      <c r="F37" s="39">
        <f t="shared" si="4"/>
      </c>
      <c r="G37" s="5"/>
      <c r="H37" s="4"/>
      <c r="I37" s="41">
        <f t="shared" si="5"/>
      </c>
      <c r="J37" s="7"/>
      <c r="L37" s="18" t="b">
        <f aca="true" t="shared" si="6" ref="L37:L68">IF(G37="東",I37)</f>
        <v>0</v>
      </c>
      <c r="M37" s="18" t="b">
        <f aca="true" t="shared" si="7" ref="M37:M68">IF(G37="西",I37)</f>
        <v>0</v>
      </c>
      <c r="N37" s="18" t="b">
        <f aca="true" t="shared" si="8" ref="N37:N68">IF(G37="南",I37)</f>
        <v>0</v>
      </c>
      <c r="O37" s="18" t="b">
        <f aca="true" t="shared" si="9" ref="O37:O68">IF(G37="北",I37)</f>
        <v>0</v>
      </c>
    </row>
    <row r="38" spans="1:15" ht="30" customHeight="1">
      <c r="A38" s="1">
        <v>54</v>
      </c>
      <c r="B38" s="7"/>
      <c r="C38" s="10"/>
      <c r="D38" s="21"/>
      <c r="E38" s="21"/>
      <c r="F38" s="39">
        <f t="shared" si="4"/>
      </c>
      <c r="G38" s="5"/>
      <c r="H38" s="4"/>
      <c r="I38" s="41">
        <f t="shared" si="5"/>
      </c>
      <c r="J38" s="7"/>
      <c r="L38" s="18" t="b">
        <f t="shared" si="6"/>
        <v>0</v>
      </c>
      <c r="M38" s="18" t="b">
        <f t="shared" si="7"/>
        <v>0</v>
      </c>
      <c r="N38" s="18" t="b">
        <f t="shared" si="8"/>
        <v>0</v>
      </c>
      <c r="O38" s="18" t="b">
        <f t="shared" si="9"/>
        <v>0</v>
      </c>
    </row>
    <row r="39" spans="1:15" ht="30" customHeight="1">
      <c r="A39" s="1">
        <v>55</v>
      </c>
      <c r="B39" s="7"/>
      <c r="C39" s="10"/>
      <c r="D39" s="21"/>
      <c r="E39" s="21"/>
      <c r="F39" s="39">
        <f t="shared" si="4"/>
      </c>
      <c r="G39" s="5"/>
      <c r="H39" s="4"/>
      <c r="I39" s="41">
        <f t="shared" si="5"/>
      </c>
      <c r="J39" s="7"/>
      <c r="L39" s="18" t="b">
        <f t="shared" si="6"/>
        <v>0</v>
      </c>
      <c r="M39" s="18" t="b">
        <f t="shared" si="7"/>
        <v>0</v>
      </c>
      <c r="N39" s="18" t="b">
        <f t="shared" si="8"/>
        <v>0</v>
      </c>
      <c r="O39" s="18" t="b">
        <f t="shared" si="9"/>
        <v>0</v>
      </c>
    </row>
    <row r="40" spans="1:15" ht="30" customHeight="1">
      <c r="A40" s="1">
        <v>56</v>
      </c>
      <c r="B40" s="7"/>
      <c r="C40" s="10"/>
      <c r="D40" s="21"/>
      <c r="E40" s="21"/>
      <c r="F40" s="39">
        <f t="shared" si="4"/>
      </c>
      <c r="G40" s="5"/>
      <c r="H40" s="4"/>
      <c r="I40" s="41">
        <f t="shared" si="5"/>
      </c>
      <c r="J40" s="7"/>
      <c r="L40" s="18" t="b">
        <f t="shared" si="6"/>
        <v>0</v>
      </c>
      <c r="M40" s="18" t="b">
        <f t="shared" si="7"/>
        <v>0</v>
      </c>
      <c r="N40" s="18" t="b">
        <f t="shared" si="8"/>
        <v>0</v>
      </c>
      <c r="O40" s="18" t="b">
        <f t="shared" si="9"/>
        <v>0</v>
      </c>
    </row>
    <row r="41" spans="1:15" ht="30" customHeight="1">
      <c r="A41" s="1">
        <v>57</v>
      </c>
      <c r="B41" s="7"/>
      <c r="C41" s="10"/>
      <c r="D41" s="21"/>
      <c r="E41" s="21"/>
      <c r="F41" s="39">
        <f t="shared" si="4"/>
      </c>
      <c r="G41" s="5"/>
      <c r="H41" s="4"/>
      <c r="I41" s="41">
        <f t="shared" si="5"/>
      </c>
      <c r="J41" s="7"/>
      <c r="L41" s="18" t="b">
        <f t="shared" si="6"/>
        <v>0</v>
      </c>
      <c r="M41" s="18" t="b">
        <f t="shared" si="7"/>
        <v>0</v>
      </c>
      <c r="N41" s="18" t="b">
        <f t="shared" si="8"/>
        <v>0</v>
      </c>
      <c r="O41" s="18" t="b">
        <f t="shared" si="9"/>
        <v>0</v>
      </c>
    </row>
    <row r="42" spans="1:15" ht="30" customHeight="1">
      <c r="A42" s="1">
        <v>58</v>
      </c>
      <c r="B42" s="7"/>
      <c r="C42" s="10"/>
      <c r="D42" s="21"/>
      <c r="E42" s="21"/>
      <c r="F42" s="39">
        <f t="shared" si="4"/>
      </c>
      <c r="G42" s="5"/>
      <c r="H42" s="4"/>
      <c r="I42" s="41">
        <f t="shared" si="5"/>
      </c>
      <c r="J42" s="7"/>
      <c r="L42" s="18" t="b">
        <f t="shared" si="6"/>
        <v>0</v>
      </c>
      <c r="M42" s="18" t="b">
        <f t="shared" si="7"/>
        <v>0</v>
      </c>
      <c r="N42" s="18" t="b">
        <f t="shared" si="8"/>
        <v>0</v>
      </c>
      <c r="O42" s="18" t="b">
        <f t="shared" si="9"/>
        <v>0</v>
      </c>
    </row>
    <row r="43" spans="1:15" ht="30" customHeight="1">
      <c r="A43" s="1">
        <v>59</v>
      </c>
      <c r="B43" s="7"/>
      <c r="C43" s="10"/>
      <c r="D43" s="21"/>
      <c r="E43" s="21"/>
      <c r="F43" s="39">
        <f t="shared" si="4"/>
      </c>
      <c r="G43" s="5"/>
      <c r="H43" s="4"/>
      <c r="I43" s="41">
        <f t="shared" si="5"/>
      </c>
      <c r="J43" s="7"/>
      <c r="L43" s="18" t="b">
        <f t="shared" si="6"/>
        <v>0</v>
      </c>
      <c r="M43" s="18" t="b">
        <f t="shared" si="7"/>
        <v>0</v>
      </c>
      <c r="N43" s="18" t="b">
        <f t="shared" si="8"/>
        <v>0</v>
      </c>
      <c r="O43" s="18" t="b">
        <f t="shared" si="9"/>
        <v>0</v>
      </c>
    </row>
    <row r="44" spans="1:15" ht="30" customHeight="1">
      <c r="A44" s="1">
        <v>60</v>
      </c>
      <c r="B44" s="7"/>
      <c r="C44" s="10"/>
      <c r="D44" s="21"/>
      <c r="E44" s="21"/>
      <c r="F44" s="39">
        <f t="shared" si="4"/>
      </c>
      <c r="G44" s="5"/>
      <c r="H44" s="4"/>
      <c r="I44" s="41">
        <f t="shared" si="5"/>
      </c>
      <c r="J44" s="7"/>
      <c r="L44" s="18" t="b">
        <f t="shared" si="6"/>
        <v>0</v>
      </c>
      <c r="M44" s="18" t="b">
        <f t="shared" si="7"/>
        <v>0</v>
      </c>
      <c r="N44" s="18" t="b">
        <f t="shared" si="8"/>
        <v>0</v>
      </c>
      <c r="O44" s="18" t="b">
        <f t="shared" si="9"/>
        <v>0</v>
      </c>
    </row>
    <row r="45" spans="1:15" ht="30" customHeight="1">
      <c r="A45" s="1">
        <v>61</v>
      </c>
      <c r="B45" s="7"/>
      <c r="C45" s="10"/>
      <c r="D45" s="21"/>
      <c r="E45" s="21"/>
      <c r="F45" s="39">
        <f t="shared" si="4"/>
      </c>
      <c r="G45" s="5"/>
      <c r="H45" s="4"/>
      <c r="I45" s="41">
        <f t="shared" si="5"/>
      </c>
      <c r="J45" s="7"/>
      <c r="L45" s="18" t="b">
        <f t="shared" si="6"/>
        <v>0</v>
      </c>
      <c r="M45" s="18" t="b">
        <f t="shared" si="7"/>
        <v>0</v>
      </c>
      <c r="N45" s="18" t="b">
        <f t="shared" si="8"/>
        <v>0</v>
      </c>
      <c r="O45" s="18" t="b">
        <f t="shared" si="9"/>
        <v>0</v>
      </c>
    </row>
    <row r="46" spans="1:15" ht="30" customHeight="1">
      <c r="A46" s="1">
        <v>62</v>
      </c>
      <c r="B46" s="7"/>
      <c r="C46" s="10"/>
      <c r="D46" s="21"/>
      <c r="E46" s="21"/>
      <c r="F46" s="39">
        <f t="shared" si="4"/>
      </c>
      <c r="G46" s="5"/>
      <c r="H46" s="4"/>
      <c r="I46" s="41">
        <f t="shared" si="5"/>
      </c>
      <c r="J46" s="7"/>
      <c r="L46" s="18" t="b">
        <f t="shared" si="6"/>
        <v>0</v>
      </c>
      <c r="M46" s="18" t="b">
        <f t="shared" si="7"/>
        <v>0</v>
      </c>
      <c r="N46" s="18" t="b">
        <f t="shared" si="8"/>
        <v>0</v>
      </c>
      <c r="O46" s="18" t="b">
        <f t="shared" si="9"/>
        <v>0</v>
      </c>
    </row>
    <row r="47" spans="1:15" ht="30" customHeight="1">
      <c r="A47" s="1">
        <v>63</v>
      </c>
      <c r="B47" s="7"/>
      <c r="C47" s="10"/>
      <c r="D47" s="21"/>
      <c r="E47" s="21"/>
      <c r="F47" s="39">
        <f t="shared" si="4"/>
      </c>
      <c r="G47" s="5"/>
      <c r="H47" s="4"/>
      <c r="I47" s="41">
        <f t="shared" si="5"/>
      </c>
      <c r="J47" s="7"/>
      <c r="L47" s="18" t="b">
        <f t="shared" si="6"/>
        <v>0</v>
      </c>
      <c r="M47" s="18" t="b">
        <f t="shared" si="7"/>
        <v>0</v>
      </c>
      <c r="N47" s="18" t="b">
        <f t="shared" si="8"/>
        <v>0</v>
      </c>
      <c r="O47" s="18" t="b">
        <f t="shared" si="9"/>
        <v>0</v>
      </c>
    </row>
    <row r="48" spans="1:15" ht="30" customHeight="1">
      <c r="A48" s="1">
        <v>64</v>
      </c>
      <c r="B48" s="7"/>
      <c r="C48" s="10"/>
      <c r="D48" s="21"/>
      <c r="E48" s="21"/>
      <c r="F48" s="39">
        <f t="shared" si="4"/>
      </c>
      <c r="G48" s="5"/>
      <c r="H48" s="4"/>
      <c r="I48" s="41">
        <f t="shared" si="5"/>
      </c>
      <c r="J48" s="7"/>
      <c r="L48" s="18" t="b">
        <f t="shared" si="6"/>
        <v>0</v>
      </c>
      <c r="M48" s="18" t="b">
        <f t="shared" si="7"/>
        <v>0</v>
      </c>
      <c r="N48" s="18" t="b">
        <f t="shared" si="8"/>
        <v>0</v>
      </c>
      <c r="O48" s="18" t="b">
        <f t="shared" si="9"/>
        <v>0</v>
      </c>
    </row>
    <row r="49" spans="1:15" ht="30" customHeight="1">
      <c r="A49" s="1">
        <v>65</v>
      </c>
      <c r="B49" s="7"/>
      <c r="C49" s="10"/>
      <c r="D49" s="21"/>
      <c r="E49" s="21"/>
      <c r="F49" s="39">
        <f t="shared" si="4"/>
      </c>
      <c r="G49" s="5"/>
      <c r="H49" s="4"/>
      <c r="I49" s="41">
        <f t="shared" si="5"/>
      </c>
      <c r="J49" s="7"/>
      <c r="L49" s="18" t="b">
        <f t="shared" si="6"/>
        <v>0</v>
      </c>
      <c r="M49" s="18" t="b">
        <f t="shared" si="7"/>
        <v>0</v>
      </c>
      <c r="N49" s="18" t="b">
        <f t="shared" si="8"/>
        <v>0</v>
      </c>
      <c r="O49" s="18" t="b">
        <f t="shared" si="9"/>
        <v>0</v>
      </c>
    </row>
    <row r="50" spans="1:15" ht="30" customHeight="1">
      <c r="A50" s="1">
        <v>66</v>
      </c>
      <c r="B50" s="7"/>
      <c r="C50" s="10"/>
      <c r="D50" s="21"/>
      <c r="E50" s="21"/>
      <c r="F50" s="39">
        <f t="shared" si="4"/>
      </c>
      <c r="G50" s="5"/>
      <c r="H50" s="4"/>
      <c r="I50" s="41">
        <f t="shared" si="5"/>
      </c>
      <c r="J50" s="7"/>
      <c r="L50" s="18" t="b">
        <f t="shared" si="6"/>
        <v>0</v>
      </c>
      <c r="M50" s="18" t="b">
        <f t="shared" si="7"/>
        <v>0</v>
      </c>
      <c r="N50" s="18" t="b">
        <f t="shared" si="8"/>
        <v>0</v>
      </c>
      <c r="O50" s="18" t="b">
        <f t="shared" si="9"/>
        <v>0</v>
      </c>
    </row>
    <row r="51" spans="1:15" ht="30" customHeight="1">
      <c r="A51" s="1">
        <v>67</v>
      </c>
      <c r="B51" s="7"/>
      <c r="C51" s="10"/>
      <c r="D51" s="21"/>
      <c r="E51" s="21"/>
      <c r="F51" s="39">
        <f t="shared" si="4"/>
      </c>
      <c r="G51" s="5"/>
      <c r="H51" s="4"/>
      <c r="I51" s="41">
        <f t="shared" si="5"/>
      </c>
      <c r="J51" s="7"/>
      <c r="L51" s="18" t="b">
        <f t="shared" si="6"/>
        <v>0</v>
      </c>
      <c r="M51" s="18" t="b">
        <f t="shared" si="7"/>
        <v>0</v>
      </c>
      <c r="N51" s="18" t="b">
        <f t="shared" si="8"/>
        <v>0</v>
      </c>
      <c r="O51" s="18" t="b">
        <f t="shared" si="9"/>
        <v>0</v>
      </c>
    </row>
    <row r="52" spans="1:15" ht="30" customHeight="1">
      <c r="A52" s="1">
        <v>68</v>
      </c>
      <c r="B52" s="7"/>
      <c r="C52" s="10"/>
      <c r="D52" s="21"/>
      <c r="E52" s="21"/>
      <c r="F52" s="39">
        <f t="shared" si="4"/>
      </c>
      <c r="G52" s="5"/>
      <c r="H52" s="4"/>
      <c r="I52" s="41">
        <f t="shared" si="5"/>
      </c>
      <c r="J52" s="7"/>
      <c r="L52" s="18" t="b">
        <f t="shared" si="6"/>
        <v>0</v>
      </c>
      <c r="M52" s="18" t="b">
        <f t="shared" si="7"/>
        <v>0</v>
      </c>
      <c r="N52" s="18" t="b">
        <f t="shared" si="8"/>
        <v>0</v>
      </c>
      <c r="O52" s="18" t="b">
        <f t="shared" si="9"/>
        <v>0</v>
      </c>
    </row>
    <row r="53" spans="1:15" ht="30" customHeight="1">
      <c r="A53" s="1">
        <v>69</v>
      </c>
      <c r="B53" s="7"/>
      <c r="C53" s="10"/>
      <c r="D53" s="21"/>
      <c r="E53" s="21"/>
      <c r="F53" s="39">
        <f t="shared" si="4"/>
      </c>
      <c r="G53" s="5"/>
      <c r="H53" s="4"/>
      <c r="I53" s="41">
        <f t="shared" si="5"/>
      </c>
      <c r="J53" s="7"/>
      <c r="L53" s="18" t="b">
        <f t="shared" si="6"/>
        <v>0</v>
      </c>
      <c r="M53" s="18" t="b">
        <f t="shared" si="7"/>
        <v>0</v>
      </c>
      <c r="N53" s="18" t="b">
        <f t="shared" si="8"/>
        <v>0</v>
      </c>
      <c r="O53" s="18" t="b">
        <f t="shared" si="9"/>
        <v>0</v>
      </c>
    </row>
    <row r="54" spans="1:15" ht="30" customHeight="1">
      <c r="A54" s="1">
        <v>70</v>
      </c>
      <c r="B54" s="7"/>
      <c r="C54" s="10"/>
      <c r="D54" s="21"/>
      <c r="E54" s="21"/>
      <c r="F54" s="39">
        <f t="shared" si="4"/>
      </c>
      <c r="G54" s="5"/>
      <c r="H54" s="4"/>
      <c r="I54" s="41">
        <f t="shared" si="5"/>
      </c>
      <c r="J54" s="7"/>
      <c r="L54" s="18" t="b">
        <f t="shared" si="6"/>
        <v>0</v>
      </c>
      <c r="M54" s="18" t="b">
        <f t="shared" si="7"/>
        <v>0</v>
      </c>
      <c r="N54" s="18" t="b">
        <f t="shared" si="8"/>
        <v>0</v>
      </c>
      <c r="O54" s="18" t="b">
        <f t="shared" si="9"/>
        <v>0</v>
      </c>
    </row>
    <row r="55" spans="1:15" ht="30" customHeight="1">
      <c r="A55" s="1">
        <v>71</v>
      </c>
      <c r="B55" s="7"/>
      <c r="C55" s="10"/>
      <c r="D55" s="21"/>
      <c r="E55" s="21"/>
      <c r="F55" s="39">
        <f t="shared" si="4"/>
      </c>
      <c r="G55" s="5"/>
      <c r="H55" s="4"/>
      <c r="I55" s="41">
        <f t="shared" si="5"/>
      </c>
      <c r="J55" s="7"/>
      <c r="L55" s="18" t="b">
        <f t="shared" si="6"/>
        <v>0</v>
      </c>
      <c r="M55" s="18" t="b">
        <f t="shared" si="7"/>
        <v>0</v>
      </c>
      <c r="N55" s="18" t="b">
        <f t="shared" si="8"/>
        <v>0</v>
      </c>
      <c r="O55" s="18" t="b">
        <f t="shared" si="9"/>
        <v>0</v>
      </c>
    </row>
    <row r="56" spans="1:15" ht="30" customHeight="1">
      <c r="A56" s="1">
        <v>72</v>
      </c>
      <c r="B56" s="7"/>
      <c r="C56" s="10"/>
      <c r="D56" s="21"/>
      <c r="E56" s="21"/>
      <c r="F56" s="39">
        <f t="shared" si="4"/>
      </c>
      <c r="G56" s="5"/>
      <c r="H56" s="4"/>
      <c r="I56" s="41">
        <f t="shared" si="5"/>
      </c>
      <c r="J56" s="7"/>
      <c r="L56" s="18" t="b">
        <f t="shared" si="6"/>
        <v>0</v>
      </c>
      <c r="M56" s="18" t="b">
        <f t="shared" si="7"/>
        <v>0</v>
      </c>
      <c r="N56" s="18" t="b">
        <f t="shared" si="8"/>
        <v>0</v>
      </c>
      <c r="O56" s="18" t="b">
        <f t="shared" si="9"/>
        <v>0</v>
      </c>
    </row>
    <row r="57" spans="1:15" ht="30" customHeight="1">
      <c r="A57" s="1">
        <v>73</v>
      </c>
      <c r="B57" s="7"/>
      <c r="C57" s="10"/>
      <c r="D57" s="21"/>
      <c r="E57" s="21"/>
      <c r="F57" s="39">
        <f t="shared" si="4"/>
      </c>
      <c r="G57" s="5"/>
      <c r="H57" s="4"/>
      <c r="I57" s="41">
        <f t="shared" si="5"/>
      </c>
      <c r="J57" s="7"/>
      <c r="L57" s="18" t="b">
        <f t="shared" si="6"/>
        <v>0</v>
      </c>
      <c r="M57" s="18" t="b">
        <f t="shared" si="7"/>
        <v>0</v>
      </c>
      <c r="N57" s="18" t="b">
        <f t="shared" si="8"/>
        <v>0</v>
      </c>
      <c r="O57" s="18" t="b">
        <f t="shared" si="9"/>
        <v>0</v>
      </c>
    </row>
    <row r="58" spans="1:15" ht="30" customHeight="1">
      <c r="A58" s="1">
        <v>74</v>
      </c>
      <c r="B58" s="7"/>
      <c r="C58" s="10"/>
      <c r="D58" s="21"/>
      <c r="E58" s="21"/>
      <c r="F58" s="39">
        <f t="shared" si="4"/>
      </c>
      <c r="G58" s="5"/>
      <c r="H58" s="4"/>
      <c r="I58" s="41">
        <f t="shared" si="5"/>
      </c>
      <c r="J58" s="7"/>
      <c r="L58" s="18" t="b">
        <f t="shared" si="6"/>
        <v>0</v>
      </c>
      <c r="M58" s="18" t="b">
        <f t="shared" si="7"/>
        <v>0</v>
      </c>
      <c r="N58" s="18" t="b">
        <f t="shared" si="8"/>
        <v>0</v>
      </c>
      <c r="O58" s="18" t="b">
        <f t="shared" si="9"/>
        <v>0</v>
      </c>
    </row>
    <row r="59" spans="1:15" ht="30" customHeight="1">
      <c r="A59" s="1">
        <v>75</v>
      </c>
      <c r="B59" s="7"/>
      <c r="C59" s="10"/>
      <c r="D59" s="21"/>
      <c r="E59" s="21"/>
      <c r="F59" s="39">
        <f t="shared" si="4"/>
      </c>
      <c r="G59" s="5"/>
      <c r="H59" s="4"/>
      <c r="I59" s="41">
        <f t="shared" si="5"/>
      </c>
      <c r="J59" s="7"/>
      <c r="L59" s="18" t="b">
        <f t="shared" si="6"/>
        <v>0</v>
      </c>
      <c r="M59" s="18" t="b">
        <f t="shared" si="7"/>
        <v>0</v>
      </c>
      <c r="N59" s="18" t="b">
        <f t="shared" si="8"/>
        <v>0</v>
      </c>
      <c r="O59" s="18" t="b">
        <f t="shared" si="9"/>
        <v>0</v>
      </c>
    </row>
    <row r="60" spans="1:15" ht="30" customHeight="1">
      <c r="A60" s="1">
        <v>76</v>
      </c>
      <c r="B60" s="7"/>
      <c r="C60" s="10"/>
      <c r="D60" s="21"/>
      <c r="E60" s="21"/>
      <c r="F60" s="39">
        <f t="shared" si="4"/>
      </c>
      <c r="G60" s="5"/>
      <c r="H60" s="4"/>
      <c r="I60" s="41">
        <f t="shared" si="5"/>
      </c>
      <c r="J60" s="7"/>
      <c r="L60" s="18" t="b">
        <f t="shared" si="6"/>
        <v>0</v>
      </c>
      <c r="M60" s="18" t="b">
        <f t="shared" si="7"/>
        <v>0</v>
      </c>
      <c r="N60" s="18" t="b">
        <f t="shared" si="8"/>
        <v>0</v>
      </c>
      <c r="O60" s="18" t="b">
        <f t="shared" si="9"/>
        <v>0</v>
      </c>
    </row>
    <row r="61" spans="1:15" ht="30" customHeight="1">
      <c r="A61" s="1">
        <v>77</v>
      </c>
      <c r="B61" s="7"/>
      <c r="C61" s="10"/>
      <c r="D61" s="21"/>
      <c r="E61" s="21"/>
      <c r="F61" s="39">
        <f t="shared" si="4"/>
      </c>
      <c r="G61" s="5"/>
      <c r="H61" s="4"/>
      <c r="I61" s="41">
        <f t="shared" si="5"/>
      </c>
      <c r="J61" s="7"/>
      <c r="L61" s="18" t="b">
        <f t="shared" si="6"/>
        <v>0</v>
      </c>
      <c r="M61" s="18" t="b">
        <f t="shared" si="7"/>
        <v>0</v>
      </c>
      <c r="N61" s="18" t="b">
        <f t="shared" si="8"/>
        <v>0</v>
      </c>
      <c r="O61" s="18" t="b">
        <f t="shared" si="9"/>
        <v>0</v>
      </c>
    </row>
    <row r="62" spans="1:15" ht="30" customHeight="1">
      <c r="A62" s="1">
        <v>78</v>
      </c>
      <c r="B62" s="7"/>
      <c r="C62" s="10"/>
      <c r="D62" s="21"/>
      <c r="E62" s="21"/>
      <c r="F62" s="39">
        <f t="shared" si="4"/>
      </c>
      <c r="G62" s="5"/>
      <c r="H62" s="4"/>
      <c r="I62" s="41">
        <f t="shared" si="5"/>
      </c>
      <c r="J62" s="7"/>
      <c r="L62" s="18" t="b">
        <f t="shared" si="6"/>
        <v>0</v>
      </c>
      <c r="M62" s="18" t="b">
        <f t="shared" si="7"/>
        <v>0</v>
      </c>
      <c r="N62" s="18" t="b">
        <f t="shared" si="8"/>
        <v>0</v>
      </c>
      <c r="O62" s="18" t="b">
        <f t="shared" si="9"/>
        <v>0</v>
      </c>
    </row>
    <row r="63" spans="1:15" ht="30" customHeight="1">
      <c r="A63" s="1">
        <v>79</v>
      </c>
      <c r="B63" s="7"/>
      <c r="C63" s="10"/>
      <c r="D63" s="21"/>
      <c r="E63" s="21"/>
      <c r="F63" s="39">
        <f t="shared" si="4"/>
      </c>
      <c r="G63" s="5"/>
      <c r="H63" s="4"/>
      <c r="I63" s="41">
        <f t="shared" si="5"/>
      </c>
      <c r="J63" s="7"/>
      <c r="L63" s="18" t="b">
        <f t="shared" si="6"/>
        <v>0</v>
      </c>
      <c r="M63" s="18" t="b">
        <f t="shared" si="7"/>
        <v>0</v>
      </c>
      <c r="N63" s="18" t="b">
        <f t="shared" si="8"/>
        <v>0</v>
      </c>
      <c r="O63" s="18" t="b">
        <f t="shared" si="9"/>
        <v>0</v>
      </c>
    </row>
    <row r="64" spans="1:15" ht="30" customHeight="1">
      <c r="A64" s="1">
        <v>80</v>
      </c>
      <c r="B64" s="7"/>
      <c r="C64" s="10"/>
      <c r="D64" s="21"/>
      <c r="E64" s="21"/>
      <c r="F64" s="39">
        <f t="shared" si="4"/>
      </c>
      <c r="G64" s="5"/>
      <c r="H64" s="4"/>
      <c r="I64" s="41">
        <f t="shared" si="5"/>
      </c>
      <c r="J64" s="7"/>
      <c r="L64" s="18" t="b">
        <f t="shared" si="6"/>
        <v>0</v>
      </c>
      <c r="M64" s="18" t="b">
        <f t="shared" si="7"/>
        <v>0</v>
      </c>
      <c r="N64" s="18" t="b">
        <f t="shared" si="8"/>
        <v>0</v>
      </c>
      <c r="O64" s="18" t="b">
        <f t="shared" si="9"/>
        <v>0</v>
      </c>
    </row>
    <row r="65" spans="1:15" ht="30" customHeight="1">
      <c r="A65" s="1">
        <v>81</v>
      </c>
      <c r="B65" s="7"/>
      <c r="C65" s="10"/>
      <c r="D65" s="21"/>
      <c r="E65" s="21"/>
      <c r="F65" s="39">
        <f t="shared" si="4"/>
      </c>
      <c r="G65" s="5"/>
      <c r="H65" s="4"/>
      <c r="I65" s="41">
        <f t="shared" si="5"/>
      </c>
      <c r="J65" s="7"/>
      <c r="L65" s="18" t="b">
        <f t="shared" si="6"/>
        <v>0</v>
      </c>
      <c r="M65" s="18" t="b">
        <f t="shared" si="7"/>
        <v>0</v>
      </c>
      <c r="N65" s="18" t="b">
        <f t="shared" si="8"/>
        <v>0</v>
      </c>
      <c r="O65" s="18" t="b">
        <f t="shared" si="9"/>
        <v>0</v>
      </c>
    </row>
    <row r="66" spans="1:15" ht="30" customHeight="1">
      <c r="A66" s="1">
        <v>82</v>
      </c>
      <c r="B66" s="7"/>
      <c r="C66" s="10"/>
      <c r="D66" s="21"/>
      <c r="E66" s="21"/>
      <c r="F66" s="39">
        <f t="shared" si="4"/>
      </c>
      <c r="G66" s="5"/>
      <c r="H66" s="4"/>
      <c r="I66" s="41">
        <f t="shared" si="5"/>
      </c>
      <c r="J66" s="7"/>
      <c r="L66" s="18" t="b">
        <f t="shared" si="6"/>
        <v>0</v>
      </c>
      <c r="M66" s="18" t="b">
        <f t="shared" si="7"/>
        <v>0</v>
      </c>
      <c r="N66" s="18" t="b">
        <f t="shared" si="8"/>
        <v>0</v>
      </c>
      <c r="O66" s="18" t="b">
        <f t="shared" si="9"/>
        <v>0</v>
      </c>
    </row>
    <row r="67" spans="1:15" ht="30" customHeight="1">
      <c r="A67" s="1">
        <v>83</v>
      </c>
      <c r="B67" s="7"/>
      <c r="C67" s="10"/>
      <c r="D67" s="21"/>
      <c r="E67" s="21"/>
      <c r="F67" s="39">
        <f t="shared" si="4"/>
      </c>
      <c r="G67" s="5"/>
      <c r="H67" s="4"/>
      <c r="I67" s="41">
        <f t="shared" si="5"/>
      </c>
      <c r="J67" s="7"/>
      <c r="L67" s="18" t="b">
        <f t="shared" si="6"/>
        <v>0</v>
      </c>
      <c r="M67" s="18" t="b">
        <f t="shared" si="7"/>
        <v>0</v>
      </c>
      <c r="N67" s="18" t="b">
        <f t="shared" si="8"/>
        <v>0</v>
      </c>
      <c r="O67" s="18" t="b">
        <f t="shared" si="9"/>
        <v>0</v>
      </c>
    </row>
    <row r="68" spans="1:15" ht="30" customHeight="1">
      <c r="A68" s="1">
        <v>84</v>
      </c>
      <c r="B68" s="7"/>
      <c r="C68" s="10"/>
      <c r="D68" s="21"/>
      <c r="E68" s="21"/>
      <c r="F68" s="39">
        <f t="shared" si="4"/>
      </c>
      <c r="G68" s="5"/>
      <c r="H68" s="4"/>
      <c r="I68" s="41">
        <f t="shared" si="5"/>
      </c>
      <c r="J68" s="7"/>
      <c r="L68" s="18" t="b">
        <f t="shared" si="6"/>
        <v>0</v>
      </c>
      <c r="M68" s="18" t="b">
        <f t="shared" si="7"/>
        <v>0</v>
      </c>
      <c r="N68" s="18" t="b">
        <f t="shared" si="8"/>
        <v>0</v>
      </c>
      <c r="O68" s="18" t="b">
        <f t="shared" si="9"/>
        <v>0</v>
      </c>
    </row>
    <row r="69" spans="1:15" ht="30" customHeight="1">
      <c r="A69" s="1">
        <v>85</v>
      </c>
      <c r="B69" s="7"/>
      <c r="C69" s="10"/>
      <c r="D69" s="21"/>
      <c r="E69" s="21"/>
      <c r="F69" s="39">
        <f t="shared" si="4"/>
      </c>
      <c r="G69" s="5"/>
      <c r="H69" s="4"/>
      <c r="I69" s="41">
        <f t="shared" si="5"/>
      </c>
      <c r="J69" s="7"/>
      <c r="L69" s="18" t="b">
        <f aca="true" t="shared" si="10" ref="L69:L84">IF(G69="東",I69)</f>
        <v>0</v>
      </c>
      <c r="M69" s="18" t="b">
        <f aca="true" t="shared" si="11" ref="M69:M84">IF(G69="西",I69)</f>
        <v>0</v>
      </c>
      <c r="N69" s="18" t="b">
        <f aca="true" t="shared" si="12" ref="N69:N84">IF(G69="南",I69)</f>
        <v>0</v>
      </c>
      <c r="O69" s="18" t="b">
        <f aca="true" t="shared" si="13" ref="O69:O84">IF(G69="北",I69)</f>
        <v>0</v>
      </c>
    </row>
    <row r="70" spans="1:15" ht="30" customHeight="1">
      <c r="A70" s="1">
        <v>86</v>
      </c>
      <c r="B70" s="7"/>
      <c r="C70" s="10"/>
      <c r="D70" s="21"/>
      <c r="E70" s="21"/>
      <c r="F70" s="39">
        <f aca="true" t="shared" si="14" ref="F70:F84">IF(ISERROR(ROUNDDOWN(IF(D70*E70=0,"",D70*E70),2)),"",ROUNDDOWN(IF(D70*E70=0,"",D70*E70),2))</f>
      </c>
      <c r="G70" s="5"/>
      <c r="H70" s="4"/>
      <c r="I70" s="41">
        <f aca="true" t="shared" si="15" ref="I70:I84">IF(ISERROR(ROUNDDOWN(IF(F70="","",F70*H70),2)),"",ROUNDDOWN(IF(F70="","",F70*H70),2))</f>
      </c>
      <c r="J70" s="7"/>
      <c r="L70" s="18" t="b">
        <f t="shared" si="10"/>
        <v>0</v>
      </c>
      <c r="M70" s="18" t="b">
        <f t="shared" si="11"/>
        <v>0</v>
      </c>
      <c r="N70" s="18" t="b">
        <f t="shared" si="12"/>
        <v>0</v>
      </c>
      <c r="O70" s="18" t="b">
        <f t="shared" si="13"/>
        <v>0</v>
      </c>
    </row>
    <row r="71" spans="1:15" ht="30" customHeight="1">
      <c r="A71" s="1">
        <v>87</v>
      </c>
      <c r="B71" s="7"/>
      <c r="C71" s="10"/>
      <c r="D71" s="21"/>
      <c r="E71" s="21"/>
      <c r="F71" s="39">
        <f t="shared" si="14"/>
      </c>
      <c r="G71" s="5"/>
      <c r="H71" s="4"/>
      <c r="I71" s="41">
        <f t="shared" si="15"/>
      </c>
      <c r="J71" s="7"/>
      <c r="L71" s="18" t="b">
        <f t="shared" si="10"/>
        <v>0</v>
      </c>
      <c r="M71" s="18" t="b">
        <f t="shared" si="11"/>
        <v>0</v>
      </c>
      <c r="N71" s="18" t="b">
        <f t="shared" si="12"/>
        <v>0</v>
      </c>
      <c r="O71" s="18" t="b">
        <f t="shared" si="13"/>
        <v>0</v>
      </c>
    </row>
    <row r="72" spans="1:15" ht="30" customHeight="1">
      <c r="A72" s="1">
        <v>88</v>
      </c>
      <c r="B72" s="7"/>
      <c r="C72" s="10"/>
      <c r="D72" s="21"/>
      <c r="E72" s="21"/>
      <c r="F72" s="39">
        <f t="shared" si="14"/>
      </c>
      <c r="G72" s="5"/>
      <c r="H72" s="4"/>
      <c r="I72" s="41">
        <f t="shared" si="15"/>
      </c>
      <c r="J72" s="7"/>
      <c r="L72" s="18" t="b">
        <f t="shared" si="10"/>
        <v>0</v>
      </c>
      <c r="M72" s="18" t="b">
        <f t="shared" si="11"/>
        <v>0</v>
      </c>
      <c r="N72" s="18" t="b">
        <f t="shared" si="12"/>
        <v>0</v>
      </c>
      <c r="O72" s="18" t="b">
        <f t="shared" si="13"/>
        <v>0</v>
      </c>
    </row>
    <row r="73" spans="1:15" ht="30" customHeight="1">
      <c r="A73" s="1">
        <v>89</v>
      </c>
      <c r="B73" s="7"/>
      <c r="C73" s="10"/>
      <c r="D73" s="21"/>
      <c r="E73" s="21"/>
      <c r="F73" s="39">
        <f t="shared" si="14"/>
      </c>
      <c r="G73" s="5"/>
      <c r="H73" s="4"/>
      <c r="I73" s="41">
        <f t="shared" si="15"/>
      </c>
      <c r="J73" s="7"/>
      <c r="L73" s="18" t="b">
        <f t="shared" si="10"/>
        <v>0</v>
      </c>
      <c r="M73" s="18" t="b">
        <f t="shared" si="11"/>
        <v>0</v>
      </c>
      <c r="N73" s="18" t="b">
        <f t="shared" si="12"/>
        <v>0</v>
      </c>
      <c r="O73" s="18" t="b">
        <f t="shared" si="13"/>
        <v>0</v>
      </c>
    </row>
    <row r="74" spans="1:15" ht="30" customHeight="1">
      <c r="A74" s="1">
        <v>90</v>
      </c>
      <c r="B74" s="7"/>
      <c r="C74" s="10"/>
      <c r="D74" s="21"/>
      <c r="E74" s="21"/>
      <c r="F74" s="39">
        <f t="shared" si="14"/>
      </c>
      <c r="G74" s="5"/>
      <c r="H74" s="4"/>
      <c r="I74" s="41">
        <f t="shared" si="15"/>
      </c>
      <c r="J74" s="7"/>
      <c r="L74" s="18" t="b">
        <f t="shared" si="10"/>
        <v>0</v>
      </c>
      <c r="M74" s="18" t="b">
        <f t="shared" si="11"/>
        <v>0</v>
      </c>
      <c r="N74" s="18" t="b">
        <f t="shared" si="12"/>
        <v>0</v>
      </c>
      <c r="O74" s="18" t="b">
        <f t="shared" si="13"/>
        <v>0</v>
      </c>
    </row>
    <row r="75" spans="1:15" ht="30" customHeight="1">
      <c r="A75" s="1">
        <v>91</v>
      </c>
      <c r="B75" s="7"/>
      <c r="C75" s="10"/>
      <c r="D75" s="21"/>
      <c r="E75" s="21"/>
      <c r="F75" s="39">
        <f t="shared" si="14"/>
      </c>
      <c r="G75" s="5"/>
      <c r="H75" s="4"/>
      <c r="I75" s="41">
        <f t="shared" si="15"/>
      </c>
      <c r="J75" s="7"/>
      <c r="L75" s="18" t="b">
        <f t="shared" si="10"/>
        <v>0</v>
      </c>
      <c r="M75" s="18" t="b">
        <f t="shared" si="11"/>
        <v>0</v>
      </c>
      <c r="N75" s="18" t="b">
        <f t="shared" si="12"/>
        <v>0</v>
      </c>
      <c r="O75" s="18" t="b">
        <f t="shared" si="13"/>
        <v>0</v>
      </c>
    </row>
    <row r="76" spans="1:15" ht="30" customHeight="1">
      <c r="A76" s="1">
        <v>92</v>
      </c>
      <c r="B76" s="7"/>
      <c r="C76" s="10"/>
      <c r="D76" s="21"/>
      <c r="E76" s="21"/>
      <c r="F76" s="39">
        <f t="shared" si="14"/>
      </c>
      <c r="G76" s="5"/>
      <c r="H76" s="4"/>
      <c r="I76" s="41">
        <f t="shared" si="15"/>
      </c>
      <c r="J76" s="7"/>
      <c r="L76" s="18" t="b">
        <f t="shared" si="10"/>
        <v>0</v>
      </c>
      <c r="M76" s="18" t="b">
        <f t="shared" si="11"/>
        <v>0</v>
      </c>
      <c r="N76" s="18" t="b">
        <f t="shared" si="12"/>
        <v>0</v>
      </c>
      <c r="O76" s="18" t="b">
        <f t="shared" si="13"/>
        <v>0</v>
      </c>
    </row>
    <row r="77" spans="1:15" ht="30" customHeight="1">
      <c r="A77" s="1">
        <v>93</v>
      </c>
      <c r="B77" s="7"/>
      <c r="C77" s="10"/>
      <c r="D77" s="21"/>
      <c r="E77" s="21"/>
      <c r="F77" s="39">
        <f t="shared" si="14"/>
      </c>
      <c r="G77" s="5"/>
      <c r="H77" s="4"/>
      <c r="I77" s="41">
        <f t="shared" si="15"/>
      </c>
      <c r="J77" s="7"/>
      <c r="L77" s="18" t="b">
        <f t="shared" si="10"/>
        <v>0</v>
      </c>
      <c r="M77" s="18" t="b">
        <f t="shared" si="11"/>
        <v>0</v>
      </c>
      <c r="N77" s="18" t="b">
        <f t="shared" si="12"/>
        <v>0</v>
      </c>
      <c r="O77" s="18" t="b">
        <f t="shared" si="13"/>
        <v>0</v>
      </c>
    </row>
    <row r="78" spans="1:15" ht="30" customHeight="1">
      <c r="A78" s="1">
        <v>94</v>
      </c>
      <c r="B78" s="7"/>
      <c r="C78" s="10"/>
      <c r="D78" s="21"/>
      <c r="E78" s="21"/>
      <c r="F78" s="39">
        <f t="shared" si="14"/>
      </c>
      <c r="G78" s="5"/>
      <c r="H78" s="4"/>
      <c r="I78" s="41">
        <f t="shared" si="15"/>
      </c>
      <c r="J78" s="7"/>
      <c r="L78" s="18" t="b">
        <f t="shared" si="10"/>
        <v>0</v>
      </c>
      <c r="M78" s="18" t="b">
        <f t="shared" si="11"/>
        <v>0</v>
      </c>
      <c r="N78" s="18" t="b">
        <f t="shared" si="12"/>
        <v>0</v>
      </c>
      <c r="O78" s="18" t="b">
        <f t="shared" si="13"/>
        <v>0</v>
      </c>
    </row>
    <row r="79" spans="1:15" ht="30" customHeight="1">
      <c r="A79" s="1">
        <v>95</v>
      </c>
      <c r="B79" s="7"/>
      <c r="C79" s="10"/>
      <c r="D79" s="21"/>
      <c r="E79" s="21"/>
      <c r="F79" s="39">
        <f t="shared" si="14"/>
      </c>
      <c r="G79" s="5"/>
      <c r="H79" s="4"/>
      <c r="I79" s="41">
        <f t="shared" si="15"/>
      </c>
      <c r="J79" s="7"/>
      <c r="L79" s="18" t="b">
        <f t="shared" si="10"/>
        <v>0</v>
      </c>
      <c r="M79" s="18" t="b">
        <f t="shared" si="11"/>
        <v>0</v>
      </c>
      <c r="N79" s="18" t="b">
        <f t="shared" si="12"/>
        <v>0</v>
      </c>
      <c r="O79" s="18" t="b">
        <f t="shared" si="13"/>
        <v>0</v>
      </c>
    </row>
    <row r="80" spans="1:15" ht="30" customHeight="1">
      <c r="A80" s="1">
        <v>96</v>
      </c>
      <c r="B80" s="7"/>
      <c r="C80" s="10"/>
      <c r="D80" s="21"/>
      <c r="E80" s="21"/>
      <c r="F80" s="39">
        <f t="shared" si="14"/>
      </c>
      <c r="G80" s="5"/>
      <c r="H80" s="4"/>
      <c r="I80" s="41">
        <f t="shared" si="15"/>
      </c>
      <c r="J80" s="7"/>
      <c r="L80" s="18" t="b">
        <f t="shared" si="10"/>
        <v>0</v>
      </c>
      <c r="M80" s="18" t="b">
        <f t="shared" si="11"/>
        <v>0</v>
      </c>
      <c r="N80" s="18" t="b">
        <f t="shared" si="12"/>
        <v>0</v>
      </c>
      <c r="O80" s="18" t="b">
        <f t="shared" si="13"/>
        <v>0</v>
      </c>
    </row>
    <row r="81" spans="1:15" ht="30" customHeight="1">
      <c r="A81" s="1">
        <v>97</v>
      </c>
      <c r="B81" s="7"/>
      <c r="C81" s="10"/>
      <c r="D81" s="21"/>
      <c r="E81" s="21"/>
      <c r="F81" s="39">
        <f t="shared" si="14"/>
      </c>
      <c r="G81" s="5"/>
      <c r="H81" s="4"/>
      <c r="I81" s="41">
        <f t="shared" si="15"/>
      </c>
      <c r="J81" s="7"/>
      <c r="L81" s="18" t="b">
        <f t="shared" si="10"/>
        <v>0</v>
      </c>
      <c r="M81" s="18" t="b">
        <f t="shared" si="11"/>
        <v>0</v>
      </c>
      <c r="N81" s="18" t="b">
        <f t="shared" si="12"/>
        <v>0</v>
      </c>
      <c r="O81" s="18" t="b">
        <f t="shared" si="13"/>
        <v>0</v>
      </c>
    </row>
    <row r="82" spans="1:15" ht="30" customHeight="1">
      <c r="A82" s="1">
        <v>98</v>
      </c>
      <c r="B82" s="7"/>
      <c r="C82" s="10"/>
      <c r="D82" s="21"/>
      <c r="E82" s="21"/>
      <c r="F82" s="39">
        <f t="shared" si="14"/>
      </c>
      <c r="G82" s="5"/>
      <c r="H82" s="4"/>
      <c r="I82" s="41">
        <f t="shared" si="15"/>
      </c>
      <c r="J82" s="7"/>
      <c r="L82" s="18" t="b">
        <f t="shared" si="10"/>
        <v>0</v>
      </c>
      <c r="M82" s="18" t="b">
        <f t="shared" si="11"/>
        <v>0</v>
      </c>
      <c r="N82" s="18" t="b">
        <f t="shared" si="12"/>
        <v>0</v>
      </c>
      <c r="O82" s="18" t="b">
        <f t="shared" si="13"/>
        <v>0</v>
      </c>
    </row>
    <row r="83" spans="1:15" ht="30" customHeight="1">
      <c r="A83" s="1">
        <v>99</v>
      </c>
      <c r="B83" s="7"/>
      <c r="C83" s="10"/>
      <c r="D83" s="21"/>
      <c r="E83" s="21"/>
      <c r="F83" s="39">
        <f t="shared" si="14"/>
      </c>
      <c r="G83" s="5"/>
      <c r="H83" s="4"/>
      <c r="I83" s="41">
        <f t="shared" si="15"/>
      </c>
      <c r="J83" s="7"/>
      <c r="L83" s="18" t="b">
        <f t="shared" si="10"/>
        <v>0</v>
      </c>
      <c r="M83" s="18" t="b">
        <f t="shared" si="11"/>
        <v>0</v>
      </c>
      <c r="N83" s="18" t="b">
        <f t="shared" si="12"/>
        <v>0</v>
      </c>
      <c r="O83" s="18" t="b">
        <f t="shared" si="13"/>
        <v>0</v>
      </c>
    </row>
    <row r="84" spans="1:15" ht="30" customHeight="1">
      <c r="A84" s="23">
        <v>100</v>
      </c>
      <c r="B84" s="24"/>
      <c r="C84" s="25"/>
      <c r="D84" s="22"/>
      <c r="E84" s="22"/>
      <c r="F84" s="45">
        <f t="shared" si="14"/>
      </c>
      <c r="G84" s="42"/>
      <c r="H84" s="26"/>
      <c r="I84" s="46">
        <f t="shared" si="15"/>
      </c>
      <c r="J84" s="24"/>
      <c r="L84" s="18" t="b">
        <f t="shared" si="10"/>
        <v>0</v>
      </c>
      <c r="M84" s="18" t="b">
        <f t="shared" si="11"/>
        <v>0</v>
      </c>
      <c r="N84" s="18" t="b">
        <f t="shared" si="12"/>
        <v>0</v>
      </c>
      <c r="O84" s="18" t="b">
        <f t="shared" si="13"/>
        <v>0</v>
      </c>
    </row>
  </sheetData>
  <sheetProtection sheet="1"/>
  <mergeCells count="8">
    <mergeCell ref="A1:J1"/>
    <mergeCell ref="A3:A4"/>
    <mergeCell ref="G3:G4"/>
    <mergeCell ref="B3:B4"/>
    <mergeCell ref="C3:F3"/>
    <mergeCell ref="H3:H4"/>
    <mergeCell ref="I3:I4"/>
    <mergeCell ref="J3:J4"/>
  </mergeCells>
  <dataValidations count="5">
    <dataValidation errorStyle="warning" type="list" allowBlank="1" showInputMessage="1" showErrorMessage="1" sqref="G5:G84">
      <formula1>"東,西,南,北,　"</formula1>
    </dataValidation>
    <dataValidation errorStyle="warning" type="list" allowBlank="1" showInputMessage="1" showErrorMessage="1" sqref="B5:B84">
      <formula1>",壁面広告,屋上広告,広告板,広告塔,サインポール,　"</formula1>
    </dataValidation>
    <dataValidation errorStyle="warning" type="decimal" allowBlank="1" showInputMessage="1" showErrorMessage="1" errorTitle="入力した数値が誤りのようです？？？" error="入力した寸法は、たぶん大きすぎます。&#10;表示部分の長さを確認してください。" sqref="D5:D84">
      <formula1>0</formula1>
      <formula2>100</formula2>
    </dataValidation>
    <dataValidation errorStyle="warning" type="decimal" allowBlank="1" showInputMessage="1" showErrorMessage="1" errorTitle="入力した数値が誤りのようです？？？" error="入力した寸法は大きすぎます。&#10;表示部分の幅を確認してください。" sqref="E5:E84">
      <formula1>0</formula1>
      <formula2>100</formula2>
    </dataValidation>
    <dataValidation errorStyle="warning" type="whole" allowBlank="1" showInputMessage="1" showErrorMessage="1" errorTitle="入力した数量が誤りのようです？？？" error="入力した数量は多すぎます。&#10;広告物の数量を確認してください。" sqref="H5:H84">
      <formula1>0</formula1>
      <formula2>30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3">
      <selection activeCell="O22" sqref="O22"/>
    </sheetView>
  </sheetViews>
  <sheetFormatPr defaultColWidth="9.140625" defaultRowHeight="15"/>
  <cols>
    <col min="1" max="1" width="4.421875" style="0" customWidth="1"/>
    <col min="2" max="2" width="10.57421875" style="0" customWidth="1"/>
    <col min="3" max="3" width="22.00390625" style="0" customWidth="1"/>
    <col min="4" max="8" width="7.421875" style="0" customWidth="1"/>
    <col min="9" max="9" width="8.28125" style="0" customWidth="1"/>
    <col min="10" max="10" width="13.7109375" style="0" customWidth="1"/>
  </cols>
  <sheetData>
    <row r="1" spans="1:10" ht="27" customHeight="1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ht="3.75" customHeight="1"/>
    <row r="3" spans="1:10" ht="26.25" customHeight="1">
      <c r="A3" s="56" t="s">
        <v>0</v>
      </c>
      <c r="B3" s="56" t="s">
        <v>16</v>
      </c>
      <c r="C3" s="58" t="s">
        <v>15</v>
      </c>
      <c r="D3" s="58"/>
      <c r="E3" s="58"/>
      <c r="F3" s="58"/>
      <c r="G3" s="56" t="s">
        <v>25</v>
      </c>
      <c r="H3" s="77" t="s">
        <v>18</v>
      </c>
      <c r="I3" s="79" t="s">
        <v>44</v>
      </c>
      <c r="J3" s="56" t="s">
        <v>19</v>
      </c>
    </row>
    <row r="4" spans="1:10" ht="26.25" customHeight="1">
      <c r="A4" s="57"/>
      <c r="B4" s="57"/>
      <c r="C4" s="37" t="s">
        <v>17</v>
      </c>
      <c r="D4" s="19" t="s">
        <v>12</v>
      </c>
      <c r="E4" s="19" t="s">
        <v>13</v>
      </c>
      <c r="F4" s="38" t="s">
        <v>14</v>
      </c>
      <c r="G4" s="57"/>
      <c r="H4" s="78"/>
      <c r="I4" s="80"/>
      <c r="J4" s="57"/>
    </row>
    <row r="5" spans="1:15" ht="30" customHeight="1">
      <c r="A5" s="1" t="s">
        <v>1</v>
      </c>
      <c r="B5" s="29" t="s">
        <v>20</v>
      </c>
      <c r="C5" s="30" t="s">
        <v>56</v>
      </c>
      <c r="D5" s="31">
        <v>2</v>
      </c>
      <c r="E5" s="31">
        <v>8</v>
      </c>
      <c r="F5" s="39">
        <f>IF(ISERROR(ROUNDDOWN(IF(D5*E5=0,"",D5*E5),2)),"",ROUNDDOWN(IF(D5*E5=0,"",D5*E5),2))</f>
        <v>16</v>
      </c>
      <c r="G5" s="28" t="s">
        <v>26</v>
      </c>
      <c r="H5" s="35">
        <v>1</v>
      </c>
      <c r="I5" s="41">
        <f>IF(ISERROR(ROUNDDOWN(IF(F5="","",F5*H5),2)),"",ROUNDDOWN(IF(F5="","",F5*H5),2))</f>
        <v>16</v>
      </c>
      <c r="J5" s="6"/>
      <c r="L5" s="18">
        <f aca="true" t="shared" si="0" ref="L5:L24">IF(G5="東",I5)</f>
        <v>16</v>
      </c>
      <c r="M5" s="18" t="b">
        <f aca="true" t="shared" si="1" ref="M5:M24">IF(G5="西",I5)</f>
        <v>0</v>
      </c>
      <c r="N5" s="18" t="b">
        <f aca="true" t="shared" si="2" ref="N5:N24">IF(G5="南",I5)</f>
        <v>0</v>
      </c>
      <c r="O5" s="18" t="b">
        <f aca="true" t="shared" si="3" ref="O5:O24">IF(G5="北",I5)</f>
        <v>0</v>
      </c>
    </row>
    <row r="6" spans="1:15" ht="30" customHeight="1">
      <c r="A6" s="2" t="s">
        <v>2</v>
      </c>
      <c r="B6" s="32" t="s">
        <v>20</v>
      </c>
      <c r="C6" s="33" t="s">
        <v>57</v>
      </c>
      <c r="D6" s="34">
        <v>2</v>
      </c>
      <c r="E6" s="34">
        <v>8</v>
      </c>
      <c r="F6" s="40">
        <f aca="true" t="shared" si="4" ref="F6:F24">IF(ISERROR(ROUNDDOWN(IF(D6*E6=0,"",D6*E6),2)),"",ROUNDDOWN(IF(D6*E6=0,"",D6*E6),2))</f>
        <v>16</v>
      </c>
      <c r="G6" s="28" t="s">
        <v>28</v>
      </c>
      <c r="H6" s="36">
        <v>1</v>
      </c>
      <c r="I6" s="41">
        <f aca="true" t="shared" si="5" ref="I6:I24">IF(ISERROR(ROUNDDOWN(IF(F6="","",F6*H6),2)),"",ROUNDDOWN(IF(F6="","",F6*H6),2))</f>
        <v>16</v>
      </c>
      <c r="J6" s="7"/>
      <c r="L6" s="18" t="b">
        <f t="shared" si="0"/>
        <v>0</v>
      </c>
      <c r="M6" s="18">
        <f t="shared" si="1"/>
        <v>16</v>
      </c>
      <c r="N6" s="18" t="b">
        <f t="shared" si="2"/>
        <v>0</v>
      </c>
      <c r="O6" s="18" t="b">
        <f t="shared" si="3"/>
        <v>0</v>
      </c>
    </row>
    <row r="7" spans="1:15" ht="30" customHeight="1">
      <c r="A7" s="2" t="s">
        <v>3</v>
      </c>
      <c r="B7" s="32" t="s">
        <v>21</v>
      </c>
      <c r="C7" s="33" t="s">
        <v>23</v>
      </c>
      <c r="D7" s="34">
        <v>6</v>
      </c>
      <c r="E7" s="34">
        <v>1</v>
      </c>
      <c r="F7" s="40">
        <f t="shared" si="4"/>
        <v>6</v>
      </c>
      <c r="G7" s="28" t="s">
        <v>28</v>
      </c>
      <c r="H7" s="36">
        <v>1</v>
      </c>
      <c r="I7" s="41">
        <f t="shared" si="5"/>
        <v>6</v>
      </c>
      <c r="J7" s="7"/>
      <c r="L7" s="18" t="b">
        <f t="shared" si="0"/>
        <v>0</v>
      </c>
      <c r="M7" s="18">
        <f t="shared" si="1"/>
        <v>6</v>
      </c>
      <c r="N7" s="18" t="b">
        <f t="shared" si="2"/>
        <v>0</v>
      </c>
      <c r="O7" s="18" t="b">
        <f t="shared" si="3"/>
        <v>0</v>
      </c>
    </row>
    <row r="8" spans="1:15" ht="30" customHeight="1">
      <c r="A8" s="2" t="s">
        <v>4</v>
      </c>
      <c r="B8" s="32" t="s">
        <v>21</v>
      </c>
      <c r="C8" s="33" t="s">
        <v>23</v>
      </c>
      <c r="D8" s="34">
        <v>6</v>
      </c>
      <c r="E8" s="34">
        <v>1.5</v>
      </c>
      <c r="F8" s="40">
        <f t="shared" si="4"/>
        <v>9</v>
      </c>
      <c r="G8" s="28" t="s">
        <v>30</v>
      </c>
      <c r="H8" s="36">
        <v>1</v>
      </c>
      <c r="I8" s="41">
        <f t="shared" si="5"/>
        <v>9</v>
      </c>
      <c r="J8" s="7"/>
      <c r="L8" s="18" t="b">
        <f t="shared" si="0"/>
        <v>0</v>
      </c>
      <c r="M8" s="18" t="b">
        <f t="shared" si="1"/>
        <v>0</v>
      </c>
      <c r="N8" s="18">
        <f t="shared" si="2"/>
        <v>9</v>
      </c>
      <c r="O8" s="18" t="b">
        <f t="shared" si="3"/>
        <v>0</v>
      </c>
    </row>
    <row r="9" spans="1:15" ht="30" customHeight="1">
      <c r="A9" s="2" t="s">
        <v>5</v>
      </c>
      <c r="B9" s="32" t="s">
        <v>21</v>
      </c>
      <c r="C9" s="33" t="s">
        <v>23</v>
      </c>
      <c r="D9" s="34">
        <v>6</v>
      </c>
      <c r="E9" s="34">
        <v>1.5</v>
      </c>
      <c r="F9" s="40">
        <f t="shared" si="4"/>
        <v>9</v>
      </c>
      <c r="G9" s="28" t="s">
        <v>32</v>
      </c>
      <c r="H9" s="36">
        <v>1</v>
      </c>
      <c r="I9" s="41">
        <f t="shared" si="5"/>
        <v>9</v>
      </c>
      <c r="J9" s="7"/>
      <c r="L9" s="18" t="b">
        <f t="shared" si="0"/>
        <v>0</v>
      </c>
      <c r="M9" s="18" t="b">
        <f t="shared" si="1"/>
        <v>0</v>
      </c>
      <c r="N9" s="18" t="b">
        <f t="shared" si="2"/>
        <v>0</v>
      </c>
      <c r="O9" s="18">
        <f t="shared" si="3"/>
        <v>9</v>
      </c>
    </row>
    <row r="10" spans="1:15" ht="30" customHeight="1">
      <c r="A10" s="2" t="s">
        <v>6</v>
      </c>
      <c r="B10" s="32" t="s">
        <v>11</v>
      </c>
      <c r="C10" s="33" t="s">
        <v>46</v>
      </c>
      <c r="D10" s="34">
        <v>2.5</v>
      </c>
      <c r="E10" s="34">
        <v>5</v>
      </c>
      <c r="F10" s="40">
        <f t="shared" si="4"/>
        <v>12.5</v>
      </c>
      <c r="G10" s="28" t="s">
        <v>32</v>
      </c>
      <c r="H10" s="36">
        <v>2</v>
      </c>
      <c r="I10" s="41">
        <f t="shared" si="5"/>
        <v>25</v>
      </c>
      <c r="J10" s="7"/>
      <c r="L10" s="18" t="b">
        <f t="shared" si="0"/>
        <v>0</v>
      </c>
      <c r="M10" s="18" t="b">
        <f t="shared" si="1"/>
        <v>0</v>
      </c>
      <c r="N10" s="18" t="b">
        <f t="shared" si="2"/>
        <v>0</v>
      </c>
      <c r="O10" s="18">
        <f t="shared" si="3"/>
        <v>25</v>
      </c>
    </row>
    <row r="11" spans="1:15" ht="30" customHeight="1">
      <c r="A11" s="2" t="s">
        <v>7</v>
      </c>
      <c r="B11" s="32" t="s">
        <v>22</v>
      </c>
      <c r="C11" s="33"/>
      <c r="D11" s="34"/>
      <c r="E11" s="34"/>
      <c r="F11" s="40">
        <f t="shared" si="4"/>
      </c>
      <c r="G11" s="28" t="s">
        <v>22</v>
      </c>
      <c r="H11" s="36"/>
      <c r="I11" s="41">
        <f t="shared" si="5"/>
      </c>
      <c r="J11" s="7"/>
      <c r="L11" s="18" t="b">
        <f t="shared" si="0"/>
        <v>0</v>
      </c>
      <c r="M11" s="18" t="b">
        <f t="shared" si="1"/>
        <v>0</v>
      </c>
      <c r="N11" s="18" t="b">
        <f t="shared" si="2"/>
        <v>0</v>
      </c>
      <c r="O11" s="18" t="b">
        <f t="shared" si="3"/>
        <v>0</v>
      </c>
    </row>
    <row r="12" spans="1:15" ht="30" customHeight="1">
      <c r="A12" s="2" t="s">
        <v>8</v>
      </c>
      <c r="B12" s="7"/>
      <c r="C12" s="10"/>
      <c r="D12" s="21"/>
      <c r="E12" s="21"/>
      <c r="F12" s="40">
        <f t="shared" si="4"/>
      </c>
      <c r="G12" s="5"/>
      <c r="H12" s="4"/>
      <c r="I12" s="41">
        <f t="shared" si="5"/>
      </c>
      <c r="J12" s="7"/>
      <c r="L12" s="18" t="b">
        <f t="shared" si="0"/>
        <v>0</v>
      </c>
      <c r="M12" s="18" t="b">
        <f t="shared" si="1"/>
        <v>0</v>
      </c>
      <c r="N12" s="18" t="b">
        <f t="shared" si="2"/>
        <v>0</v>
      </c>
      <c r="O12" s="18" t="b">
        <f t="shared" si="3"/>
        <v>0</v>
      </c>
    </row>
    <row r="13" spans="1:15" ht="30" customHeight="1">
      <c r="A13" s="2" t="s">
        <v>9</v>
      </c>
      <c r="B13" s="7"/>
      <c r="C13" s="10"/>
      <c r="D13" s="21"/>
      <c r="E13" s="21"/>
      <c r="F13" s="40">
        <f t="shared" si="4"/>
      </c>
      <c r="G13" s="5"/>
      <c r="H13" s="4"/>
      <c r="I13" s="41">
        <f t="shared" si="5"/>
      </c>
      <c r="J13" s="7"/>
      <c r="L13" s="18" t="b">
        <f t="shared" si="0"/>
        <v>0</v>
      </c>
      <c r="M13" s="18" t="b">
        <f t="shared" si="1"/>
        <v>0</v>
      </c>
      <c r="N13" s="18" t="b">
        <f t="shared" si="2"/>
        <v>0</v>
      </c>
      <c r="O13" s="18" t="b">
        <f t="shared" si="3"/>
        <v>0</v>
      </c>
    </row>
    <row r="14" spans="1:15" ht="30" customHeight="1">
      <c r="A14" s="2" t="s">
        <v>10</v>
      </c>
      <c r="B14" s="7"/>
      <c r="C14" s="10"/>
      <c r="D14" s="21"/>
      <c r="E14" s="21"/>
      <c r="F14" s="40">
        <f t="shared" si="4"/>
      </c>
      <c r="G14" s="5"/>
      <c r="H14" s="4"/>
      <c r="I14" s="41">
        <f t="shared" si="5"/>
      </c>
      <c r="J14" s="7"/>
      <c r="L14" s="18" t="b">
        <f t="shared" si="0"/>
        <v>0</v>
      </c>
      <c r="M14" s="18" t="b">
        <f t="shared" si="1"/>
        <v>0</v>
      </c>
      <c r="N14" s="18" t="b">
        <f t="shared" si="2"/>
        <v>0</v>
      </c>
      <c r="O14" s="18" t="b">
        <f t="shared" si="3"/>
        <v>0</v>
      </c>
    </row>
    <row r="15" spans="1:15" ht="30" customHeight="1">
      <c r="A15" s="2" t="s">
        <v>34</v>
      </c>
      <c r="B15" s="7"/>
      <c r="C15" s="10"/>
      <c r="D15" s="21"/>
      <c r="E15" s="21"/>
      <c r="F15" s="40">
        <f t="shared" si="4"/>
      </c>
      <c r="G15" s="5"/>
      <c r="H15" s="4"/>
      <c r="I15" s="41">
        <f t="shared" si="5"/>
      </c>
      <c r="J15" s="7"/>
      <c r="L15" s="18" t="b">
        <f t="shared" si="0"/>
        <v>0</v>
      </c>
      <c r="M15" s="18" t="b">
        <f t="shared" si="1"/>
        <v>0</v>
      </c>
      <c r="N15" s="18" t="b">
        <f t="shared" si="2"/>
        <v>0</v>
      </c>
      <c r="O15" s="18" t="b">
        <f t="shared" si="3"/>
        <v>0</v>
      </c>
    </row>
    <row r="16" spans="1:15" ht="30" customHeight="1">
      <c r="A16" s="2" t="s">
        <v>35</v>
      </c>
      <c r="B16" s="7"/>
      <c r="C16" s="10"/>
      <c r="D16" s="21"/>
      <c r="E16" s="21"/>
      <c r="F16" s="40">
        <f t="shared" si="4"/>
      </c>
      <c r="G16" s="5"/>
      <c r="H16" s="4"/>
      <c r="I16" s="41">
        <f t="shared" si="5"/>
      </c>
      <c r="J16" s="7"/>
      <c r="L16" s="18" t="b">
        <f t="shared" si="0"/>
        <v>0</v>
      </c>
      <c r="M16" s="18" t="b">
        <f t="shared" si="1"/>
        <v>0</v>
      </c>
      <c r="N16" s="18" t="b">
        <f t="shared" si="2"/>
        <v>0</v>
      </c>
      <c r="O16" s="18" t="b">
        <f t="shared" si="3"/>
        <v>0</v>
      </c>
    </row>
    <row r="17" spans="1:15" ht="30" customHeight="1">
      <c r="A17" s="2" t="s">
        <v>36</v>
      </c>
      <c r="B17" s="7"/>
      <c r="C17" s="10"/>
      <c r="D17" s="21"/>
      <c r="E17" s="21"/>
      <c r="F17" s="40">
        <f t="shared" si="4"/>
      </c>
      <c r="G17" s="5"/>
      <c r="H17" s="4"/>
      <c r="I17" s="41">
        <f t="shared" si="5"/>
      </c>
      <c r="J17" s="7"/>
      <c r="L17" s="18" t="b">
        <f t="shared" si="0"/>
        <v>0</v>
      </c>
      <c r="M17" s="18" t="b">
        <f t="shared" si="1"/>
        <v>0</v>
      </c>
      <c r="N17" s="18" t="b">
        <f t="shared" si="2"/>
        <v>0</v>
      </c>
      <c r="O17" s="18" t="b">
        <f t="shared" si="3"/>
        <v>0</v>
      </c>
    </row>
    <row r="18" spans="1:15" ht="30" customHeight="1">
      <c r="A18" s="2" t="s">
        <v>37</v>
      </c>
      <c r="B18" s="7"/>
      <c r="C18" s="10"/>
      <c r="D18" s="21"/>
      <c r="E18" s="21"/>
      <c r="F18" s="40">
        <f t="shared" si="4"/>
      </c>
      <c r="G18" s="5"/>
      <c r="H18" s="4"/>
      <c r="I18" s="41">
        <f t="shared" si="5"/>
      </c>
      <c r="J18" s="7"/>
      <c r="L18" s="18" t="b">
        <f t="shared" si="0"/>
        <v>0</v>
      </c>
      <c r="M18" s="18" t="b">
        <f t="shared" si="1"/>
        <v>0</v>
      </c>
      <c r="N18" s="18" t="b">
        <f t="shared" si="2"/>
        <v>0</v>
      </c>
      <c r="O18" s="18" t="b">
        <f t="shared" si="3"/>
        <v>0</v>
      </c>
    </row>
    <row r="19" spans="1:15" ht="30" customHeight="1">
      <c r="A19" s="2" t="s">
        <v>38</v>
      </c>
      <c r="B19" s="7"/>
      <c r="C19" s="10"/>
      <c r="D19" s="21"/>
      <c r="E19" s="21"/>
      <c r="F19" s="40">
        <f t="shared" si="4"/>
      </c>
      <c r="G19" s="5"/>
      <c r="H19" s="4"/>
      <c r="I19" s="41">
        <f t="shared" si="5"/>
      </c>
      <c r="J19" s="7"/>
      <c r="L19" s="18" t="b">
        <f t="shared" si="0"/>
        <v>0</v>
      </c>
      <c r="M19" s="18" t="b">
        <f t="shared" si="1"/>
        <v>0</v>
      </c>
      <c r="N19" s="18" t="b">
        <f t="shared" si="2"/>
        <v>0</v>
      </c>
      <c r="O19" s="18" t="b">
        <f t="shared" si="3"/>
        <v>0</v>
      </c>
    </row>
    <row r="20" spans="1:15" ht="30" customHeight="1">
      <c r="A20" s="2" t="s">
        <v>39</v>
      </c>
      <c r="B20" s="7"/>
      <c r="C20" s="10"/>
      <c r="D20" s="21"/>
      <c r="E20" s="21"/>
      <c r="F20" s="40">
        <f t="shared" si="4"/>
      </c>
      <c r="G20" s="5"/>
      <c r="H20" s="4"/>
      <c r="I20" s="41">
        <f t="shared" si="5"/>
      </c>
      <c r="J20" s="7"/>
      <c r="L20" s="18" t="b">
        <f t="shared" si="0"/>
        <v>0</v>
      </c>
      <c r="M20" s="18" t="b">
        <f t="shared" si="1"/>
        <v>0</v>
      </c>
      <c r="N20" s="18" t="b">
        <f t="shared" si="2"/>
        <v>0</v>
      </c>
      <c r="O20" s="18" t="b">
        <f t="shared" si="3"/>
        <v>0</v>
      </c>
    </row>
    <row r="21" spans="1:15" ht="30" customHeight="1">
      <c r="A21" s="2" t="s">
        <v>40</v>
      </c>
      <c r="B21" s="7"/>
      <c r="C21" s="10"/>
      <c r="D21" s="21"/>
      <c r="E21" s="21"/>
      <c r="F21" s="40">
        <f t="shared" si="4"/>
      </c>
      <c r="G21" s="5"/>
      <c r="H21" s="4"/>
      <c r="I21" s="41">
        <f t="shared" si="5"/>
      </c>
      <c r="J21" s="7"/>
      <c r="L21" s="18" t="b">
        <f t="shared" si="0"/>
        <v>0</v>
      </c>
      <c r="M21" s="18" t="b">
        <f t="shared" si="1"/>
        <v>0</v>
      </c>
      <c r="N21" s="18" t="b">
        <f t="shared" si="2"/>
        <v>0</v>
      </c>
      <c r="O21" s="18" t="b">
        <f t="shared" si="3"/>
        <v>0</v>
      </c>
    </row>
    <row r="22" spans="1:15" ht="30" customHeight="1">
      <c r="A22" s="2" t="s">
        <v>41</v>
      </c>
      <c r="B22" s="7"/>
      <c r="C22" s="10"/>
      <c r="D22" s="21"/>
      <c r="E22" s="21"/>
      <c r="F22" s="40">
        <f t="shared" si="4"/>
      </c>
      <c r="G22" s="5"/>
      <c r="H22" s="4"/>
      <c r="I22" s="41">
        <f t="shared" si="5"/>
      </c>
      <c r="J22" s="7"/>
      <c r="L22" s="18" t="b">
        <f t="shared" si="0"/>
        <v>0</v>
      </c>
      <c r="M22" s="18" t="b">
        <f t="shared" si="1"/>
        <v>0</v>
      </c>
      <c r="N22" s="18" t="b">
        <f t="shared" si="2"/>
        <v>0</v>
      </c>
      <c r="O22" s="18" t="b">
        <f t="shared" si="3"/>
        <v>0</v>
      </c>
    </row>
    <row r="23" spans="1:15" ht="30" customHeight="1">
      <c r="A23" s="2" t="s">
        <v>42</v>
      </c>
      <c r="B23" s="7"/>
      <c r="C23" s="10"/>
      <c r="D23" s="21"/>
      <c r="E23" s="21"/>
      <c r="F23" s="40">
        <f t="shared" si="4"/>
      </c>
      <c r="G23" s="5"/>
      <c r="H23" s="4"/>
      <c r="I23" s="41">
        <f t="shared" si="5"/>
      </c>
      <c r="J23" s="7"/>
      <c r="L23" s="18" t="b">
        <f t="shared" si="0"/>
        <v>0</v>
      </c>
      <c r="M23" s="18" t="b">
        <f t="shared" si="1"/>
        <v>0</v>
      </c>
      <c r="N23" s="18" t="b">
        <f t="shared" si="2"/>
        <v>0</v>
      </c>
      <c r="O23" s="18" t="b">
        <f t="shared" si="3"/>
        <v>0</v>
      </c>
    </row>
    <row r="24" spans="1:15" ht="30" customHeight="1">
      <c r="A24" s="14" t="s">
        <v>43</v>
      </c>
      <c r="B24" s="15"/>
      <c r="C24" s="16"/>
      <c r="D24" s="22"/>
      <c r="E24" s="22"/>
      <c r="F24" s="40">
        <f t="shared" si="4"/>
      </c>
      <c r="G24" s="5"/>
      <c r="H24" s="17"/>
      <c r="I24" s="41">
        <f t="shared" si="5"/>
      </c>
      <c r="J24" s="7"/>
      <c r="L24" s="18" t="b">
        <f t="shared" si="0"/>
        <v>0</v>
      </c>
      <c r="M24" s="18" t="b">
        <f t="shared" si="1"/>
        <v>0</v>
      </c>
      <c r="N24" s="18" t="b">
        <f t="shared" si="2"/>
        <v>0</v>
      </c>
      <c r="O24" s="18" t="b">
        <f t="shared" si="3"/>
        <v>0</v>
      </c>
    </row>
    <row r="25" spans="1:10" ht="24.75" customHeight="1">
      <c r="A25" s="62" t="s">
        <v>58</v>
      </c>
      <c r="B25" s="63"/>
      <c r="C25" s="63"/>
      <c r="D25" s="64"/>
      <c r="E25" s="43"/>
      <c r="F25" s="73" t="s">
        <v>54</v>
      </c>
      <c r="G25" s="74"/>
      <c r="H25" s="74"/>
      <c r="I25" s="47" t="s">
        <v>53</v>
      </c>
      <c r="J25" s="48"/>
    </row>
    <row r="26" spans="1:10" ht="24.75" customHeight="1">
      <c r="A26" s="65"/>
      <c r="B26" s="66"/>
      <c r="C26" s="66"/>
      <c r="D26" s="67"/>
      <c r="E26" s="27" t="s">
        <v>27</v>
      </c>
      <c r="F26" s="83">
        <f>SUM(L5:L24)+SUM('続紙'!L5:L84)</f>
        <v>16</v>
      </c>
      <c r="G26" s="84"/>
      <c r="H26" s="85"/>
      <c r="I26" s="81">
        <f>IF(F26-10&lt;0,0,F26-10)</f>
        <v>6</v>
      </c>
      <c r="J26" s="82"/>
    </row>
    <row r="27" spans="1:10" ht="30" customHeight="1">
      <c r="A27" s="65"/>
      <c r="B27" s="66"/>
      <c r="C27" s="66"/>
      <c r="D27" s="67"/>
      <c r="E27" s="11" t="s">
        <v>29</v>
      </c>
      <c r="F27" s="49">
        <f>SUM(M5:M24)+SUM('続紙'!M5:M84)</f>
        <v>22</v>
      </c>
      <c r="G27" s="50"/>
      <c r="H27" s="51"/>
      <c r="I27" s="49">
        <f>IF(F27-10&lt;0,0,F27-10)</f>
        <v>12</v>
      </c>
      <c r="J27" s="59"/>
    </row>
    <row r="28" spans="1:10" ht="30" customHeight="1">
      <c r="A28" s="65"/>
      <c r="B28" s="66"/>
      <c r="C28" s="66"/>
      <c r="D28" s="67"/>
      <c r="E28" s="11" t="s">
        <v>31</v>
      </c>
      <c r="F28" s="49">
        <f>SUM(N5:N24)+SUM('続紙'!N5:N84)</f>
        <v>9</v>
      </c>
      <c r="G28" s="50"/>
      <c r="H28" s="51"/>
      <c r="I28" s="49">
        <f>IF(F28-10&lt;0,0,F28-10)</f>
        <v>0</v>
      </c>
      <c r="J28" s="59"/>
    </row>
    <row r="29" spans="1:10" ht="30" customHeight="1" thickBot="1">
      <c r="A29" s="65"/>
      <c r="B29" s="66"/>
      <c r="C29" s="66"/>
      <c r="D29" s="67"/>
      <c r="E29" s="12" t="s">
        <v>33</v>
      </c>
      <c r="F29" s="60">
        <f>SUM(O5:O24)+SUM('続紙'!O5:O84)</f>
        <v>34</v>
      </c>
      <c r="G29" s="71"/>
      <c r="H29" s="72"/>
      <c r="I29" s="60">
        <f>IF(F29-10&lt;0,0,F29-10)</f>
        <v>24</v>
      </c>
      <c r="J29" s="61"/>
    </row>
    <row r="30" spans="1:10" ht="30" customHeight="1" thickBot="1">
      <c r="A30" s="68"/>
      <c r="B30" s="69"/>
      <c r="C30" s="69"/>
      <c r="D30" s="70"/>
      <c r="E30" s="12" t="s">
        <v>52</v>
      </c>
      <c r="F30" s="52">
        <f>SUM(F26:H29)</f>
        <v>81</v>
      </c>
      <c r="G30" s="53"/>
      <c r="H30" s="54"/>
      <c r="I30" s="75">
        <f>ROUNDDOWN(SUM(I26:I29)+0.0000001,2)</f>
        <v>42</v>
      </c>
      <c r="J30" s="76"/>
    </row>
  </sheetData>
  <sheetProtection sheet="1" objects="1" scenarios="1"/>
  <mergeCells count="21">
    <mergeCell ref="I30:J30"/>
    <mergeCell ref="H3:H4"/>
    <mergeCell ref="F26:H26"/>
    <mergeCell ref="J3:J4"/>
    <mergeCell ref="A25:D30"/>
    <mergeCell ref="A1:J1"/>
    <mergeCell ref="A3:A4"/>
    <mergeCell ref="B3:B4"/>
    <mergeCell ref="C3:F3"/>
    <mergeCell ref="G3:G4"/>
    <mergeCell ref="F30:H30"/>
    <mergeCell ref="F28:H28"/>
    <mergeCell ref="I25:J25"/>
    <mergeCell ref="F29:H29"/>
    <mergeCell ref="I29:J29"/>
    <mergeCell ref="I26:J26"/>
    <mergeCell ref="I3:I4"/>
    <mergeCell ref="I27:J27"/>
    <mergeCell ref="F25:H25"/>
    <mergeCell ref="I28:J28"/>
    <mergeCell ref="F27:H27"/>
  </mergeCells>
  <dataValidations count="5">
    <dataValidation errorStyle="warning" type="list" allowBlank="1" showInputMessage="1" showErrorMessage="1" sqref="B5:B24">
      <formula1>",壁面広告,屋上広告,広告板,広告塔,サインポール,　"</formula1>
    </dataValidation>
    <dataValidation errorStyle="warning" type="decimal" allowBlank="1" showInputMessage="1" showErrorMessage="1" errorTitle="入力した数値が誤りのようです？？？" error="入力した寸法は、たぶん大きすぎます。&#10;表示部分の長さを確認してください。" sqref="D5:D24">
      <formula1>0</formula1>
      <formula2>100</formula2>
    </dataValidation>
    <dataValidation errorStyle="warning" type="decimal" allowBlank="1" showInputMessage="1" showErrorMessage="1" errorTitle="入力した数値が誤りのようです？？？" error="入力した寸法は大きすぎます。&#10;表示部分の幅を確認してください。" sqref="E5:E24">
      <formula1>0</formula1>
      <formula2>100</formula2>
    </dataValidation>
    <dataValidation errorStyle="warning" type="whole" allowBlank="1" showInputMessage="1" showErrorMessage="1" errorTitle="入力した数量が誤りのようです？？？" error="入力した数量は多すぎます。&#10;広告物の数量を確認してください。" sqref="H5:H24">
      <formula1>0</formula1>
      <formula2>30</formula2>
    </dataValidation>
    <dataValidation errorStyle="warning" type="list" allowBlank="1" showInputMessage="1" showErrorMessage="1" sqref="G5:G24">
      <formula1>"東,西,南,北,　"</formula1>
    </dataValidation>
  </dataValidations>
  <printOptions/>
  <pageMargins left="0.5118110236220472" right="0.31496062992125984" top="0.35433070866141736" bottom="0.15748031496062992" header="0.31496062992125984" footer="0.31496062992125984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鈴鹿市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鈴鹿市</dc:creator>
  <cp:keywords/>
  <dc:description/>
  <cp:lastModifiedBy>鈴鹿市</cp:lastModifiedBy>
  <cp:lastPrinted>2009-10-05T06:43:02Z</cp:lastPrinted>
  <dcterms:created xsi:type="dcterms:W3CDTF">2008-10-30T04:07:49Z</dcterms:created>
  <dcterms:modified xsi:type="dcterms:W3CDTF">2012-04-17T00:13:28Z</dcterms:modified>
  <cp:category/>
  <cp:version/>
  <cp:contentType/>
  <cp:contentStatus/>
</cp:coreProperties>
</file>