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16320\01.保健予防G\00.定期予防接種\20予防接種\①予防接種全般\５．医療機関への送付文書（実施依頼、周知等）\R8年度\①R8-子ども定期実施依頼\"/>
    </mc:Choice>
  </mc:AlternateContent>
  <xr:revisionPtr revIDLastSave="0" documentId="13_ncr:1_{CBDCE4FD-EF74-4DCF-AE56-9FC21D237EC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集計表・実績報告書" sheetId="1" r:id="rId1"/>
    <sheet name="請求書" sheetId="2" r:id="rId2"/>
  </sheets>
  <definedNames>
    <definedName name="_xlnm.Print_Area" localSheetId="1">請求書!$A$1:$T$26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8" i="2" l="1"/>
  <c r="R17" i="2"/>
  <c r="R16" i="2"/>
  <c r="R13" i="2"/>
  <c r="R12" i="2"/>
  <c r="R11" i="2"/>
  <c r="R10" i="2"/>
  <c r="P4" i="2"/>
  <c r="P19" i="2"/>
  <c r="R19" i="2" s="1"/>
  <c r="P18" i="2"/>
  <c r="P17" i="2"/>
  <c r="P16" i="2"/>
  <c r="P15" i="2"/>
  <c r="R15" i="2" s="1"/>
  <c r="P14" i="2"/>
  <c r="R14" i="2" s="1"/>
  <c r="P13" i="2"/>
  <c r="P12" i="2"/>
  <c r="P11" i="2"/>
  <c r="P10" i="2"/>
  <c r="P9" i="2"/>
  <c r="R9" i="2" s="1"/>
  <c r="P8" i="2"/>
  <c r="R8" i="2" s="1"/>
  <c r="P7" i="2"/>
  <c r="R7" i="2" s="1"/>
  <c r="P6" i="2"/>
  <c r="R6" i="2" s="1"/>
  <c r="P5" i="2"/>
  <c r="R5" i="2" s="1"/>
  <c r="I12" i="2"/>
  <c r="I11" i="2"/>
  <c r="I10" i="2"/>
  <c r="I8" i="2"/>
  <c r="B4" i="2"/>
  <c r="N27" i="1"/>
  <c r="P22" i="2" s="1"/>
  <c r="R22" i="2" s="1"/>
  <c r="L27" i="1"/>
  <c r="AA27" i="1" s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C8" i="1"/>
  <c r="AA8" i="1"/>
  <c r="S8" i="1"/>
  <c r="U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Y4" i="1"/>
  <c r="Y3" i="1"/>
  <c r="Y2" i="1"/>
  <c r="Y1" i="1"/>
  <c r="P2" i="1"/>
  <c r="AC27" i="1" l="1"/>
  <c r="P23" i="2"/>
  <c r="R4" i="2"/>
  <c r="R23" i="2" s="1"/>
  <c r="F14" i="2" s="1"/>
</calcChain>
</file>

<file path=xl/sharedStrings.xml><?xml version="1.0" encoding="utf-8"?>
<sst xmlns="http://schemas.openxmlformats.org/spreadsheetml/2006/main" count="385" uniqueCount="85">
  <si>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</si>
  <si>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</si>
  <si>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種類</t>
    <rPh sb="0" eb="2">
      <t>シュルイ</t>
    </rPh>
    <phoneticPr fontId="1"/>
  </si>
  <si>
    <t>回数</t>
    <rPh sb="0" eb="2">
      <t>カイスウ</t>
    </rPh>
    <phoneticPr fontId="1"/>
  </si>
  <si>
    <t>接種件数</t>
    <rPh sb="0" eb="2">
      <t>セッシュ</t>
    </rPh>
    <rPh sb="2" eb="4">
      <t>ケンスウ</t>
    </rPh>
    <phoneticPr fontId="1"/>
  </si>
  <si>
    <t>予診件数</t>
    <rPh sb="0" eb="2">
      <t>ヨシン</t>
    </rPh>
    <rPh sb="2" eb="4">
      <t>ケンスウ</t>
    </rPh>
    <phoneticPr fontId="1"/>
  </si>
  <si>
    <t>ロタウイルス感染症</t>
    <rPh sb="6" eb="9">
      <t>カンセンショウ</t>
    </rPh>
    <phoneticPr fontId="1"/>
  </si>
  <si>
    <t>1期追加</t>
    <rPh sb="1" eb="2">
      <t>キ</t>
    </rPh>
    <rPh sb="2" eb="4">
      <t>ツイカ</t>
    </rPh>
    <phoneticPr fontId="1"/>
  </si>
  <si>
    <t>日本脳炎</t>
    <rPh sb="0" eb="2">
      <t>ニホン</t>
    </rPh>
    <rPh sb="2" eb="4">
      <t>ノウエン</t>
    </rPh>
    <phoneticPr fontId="1"/>
  </si>
  <si>
    <t>追加</t>
    <rPh sb="0" eb="2">
      <t>ツイカ</t>
    </rPh>
    <phoneticPr fontId="1"/>
  </si>
  <si>
    <t>合計</t>
    <rPh sb="0" eb="2">
      <t>ゴウケイ</t>
    </rPh>
    <phoneticPr fontId="1"/>
  </si>
  <si>
    <t>件</t>
    <rPh sb="0" eb="1">
      <t>ケン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</si>
  <si>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</si>
  <si>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</si>
  <si>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</si>
  <si>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１期初回</t>
    <rPh sb="1" eb="2">
      <t>キ</t>
    </rPh>
    <rPh sb="2" eb="4">
      <t>ショカイ</t>
    </rPh>
    <phoneticPr fontId="1"/>
  </si>
  <si>
    <t>１期追加</t>
    <rPh sb="1" eb="2">
      <t>キ</t>
    </rPh>
    <rPh sb="2" eb="4">
      <t>ツイカ</t>
    </rPh>
    <phoneticPr fontId="1"/>
  </si>
  <si>
    <t>第２期</t>
    <rPh sb="0" eb="1">
      <t>ダイ</t>
    </rPh>
    <rPh sb="2" eb="3">
      <t>キ</t>
    </rPh>
    <phoneticPr fontId="1"/>
  </si>
  <si>
    <t>第１期</t>
    <rPh sb="0" eb="1">
      <t>ダイ</t>
    </rPh>
    <rPh sb="2" eb="3">
      <t>キ</t>
    </rPh>
    <phoneticPr fontId="1"/>
  </si>
  <si>
    <t>初回１回目</t>
    <rPh sb="0" eb="2">
      <t>ショカイ</t>
    </rPh>
    <rPh sb="3" eb="5">
      <t>カイメ</t>
    </rPh>
    <phoneticPr fontId="1"/>
  </si>
  <si>
    <t>初回２回目</t>
    <rPh sb="0" eb="2">
      <t>ショカイ</t>
    </rPh>
    <rPh sb="3" eb="5">
      <t>カイメ</t>
    </rPh>
    <phoneticPr fontId="1"/>
  </si>
  <si>
    <t>　令和　　　年　　　月　　　日</t>
    <rPh sb="1" eb="3">
      <t>レイワ</t>
    </rPh>
    <phoneticPr fontId="1"/>
  </si>
  <si>
    <t>（宛先）鈴鹿市長</t>
  </si>
  <si>
    <t>所在地</t>
  </si>
  <si>
    <t>医療機関名称</t>
    <rPh sb="0" eb="2">
      <t>イリョウ</t>
    </rPh>
    <rPh sb="2" eb="4">
      <t>キカン</t>
    </rPh>
    <phoneticPr fontId="1"/>
  </si>
  <si>
    <t>円</t>
    <rPh sb="0" eb="1">
      <t>エン</t>
    </rPh>
    <phoneticPr fontId="1"/>
  </si>
  <si>
    <t>上記のとおり請求します。</t>
  </si>
  <si>
    <t>検収</t>
    <rPh sb="0" eb="2">
      <t>ケンシュウ</t>
    </rPh>
    <phoneticPr fontId="1"/>
  </si>
  <si>
    <t>請求金額</t>
    <phoneticPr fontId="1"/>
  </si>
  <si>
    <t>請求内訳</t>
    <rPh sb="0" eb="2">
      <t>セイキュウ</t>
    </rPh>
    <rPh sb="2" eb="4">
      <t>ウチワケ</t>
    </rPh>
    <phoneticPr fontId="1"/>
  </si>
  <si>
    <t>予防接種の種類</t>
    <rPh sb="0" eb="2">
      <t>ヨボウ</t>
    </rPh>
    <rPh sb="2" eb="4">
      <t>セッシュ</t>
    </rPh>
    <rPh sb="5" eb="7">
      <t>シュルイ</t>
    </rPh>
    <phoneticPr fontId="1"/>
  </si>
  <si>
    <t>B型肝炎</t>
    <rPh sb="1" eb="2">
      <t>ガタ</t>
    </rPh>
    <rPh sb="2" eb="4">
      <t>カンエン</t>
    </rPh>
    <phoneticPr fontId="1"/>
  </si>
  <si>
    <t>BCG</t>
    <phoneticPr fontId="1"/>
  </si>
  <si>
    <t>MR（麻しん・風しん）</t>
    <rPh sb="3" eb="4">
      <t>マ</t>
    </rPh>
    <rPh sb="7" eb="8">
      <t>フウ</t>
    </rPh>
    <phoneticPr fontId="1"/>
  </si>
  <si>
    <t>委託料単価</t>
    <rPh sb="0" eb="3">
      <t>イタクリョウ</t>
    </rPh>
    <rPh sb="3" eb="5">
      <t>タンカ</t>
    </rPh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</si>
  <si>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</si>
  <si>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</si>
  <si>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</si>
  <si>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</si>
  <si>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（予診料について）</t>
    <rPh sb="1" eb="3">
      <t>ヨシン</t>
    </rPh>
    <rPh sb="3" eb="4">
      <t>リョウ</t>
    </rPh>
    <phoneticPr fontId="1"/>
  </si>
  <si>
    <t>　見合わせになった理由を医師記入欄等に必ずご記入ください。同時接種の場合はいずれかの請求区分で１件となります。</t>
    <rPh sb="1" eb="3">
      <t>ミア</t>
    </rPh>
    <rPh sb="9" eb="11">
      <t>リユウ</t>
    </rPh>
    <rPh sb="12" eb="14">
      <t>イシ</t>
    </rPh>
    <rPh sb="14" eb="16">
      <t>キニュウ</t>
    </rPh>
    <rPh sb="16" eb="17">
      <t>ラン</t>
    </rPh>
    <rPh sb="17" eb="18">
      <t>トウ</t>
    </rPh>
    <rPh sb="19" eb="20">
      <t>カナラ</t>
    </rPh>
    <rPh sb="22" eb="24">
      <t>キニュウ</t>
    </rPh>
    <rPh sb="29" eb="31">
      <t>ドウジ</t>
    </rPh>
    <rPh sb="31" eb="33">
      <t>セッシュ</t>
    </rPh>
    <rPh sb="34" eb="36">
      <t>バアイ</t>
    </rPh>
    <rPh sb="42" eb="44">
      <t>セイキュウ</t>
    </rPh>
    <rPh sb="44" eb="46">
      <t>クブン</t>
    </rPh>
    <rPh sb="48" eb="49">
      <t>ケン</t>
    </rPh>
    <phoneticPr fontId="1"/>
  </si>
  <si>
    <t>DT第２期</t>
    <rPh sb="2" eb="3">
      <t>ダイ</t>
    </rPh>
    <rPh sb="4" eb="5">
      <t>キ</t>
    </rPh>
    <phoneticPr fontId="1"/>
  </si>
  <si>
    <t>ロタテック　　　（５価）</t>
    <rPh sb="10" eb="11">
      <t>アタイ</t>
    </rPh>
    <phoneticPr fontId="1"/>
  </si>
  <si>
    <t>シルガード９　　（９価）</t>
    <rPh sb="10" eb="11">
      <t>アタイ</t>
    </rPh>
    <phoneticPr fontId="1"/>
  </si>
  <si>
    <t>　Ｂ型肝炎</t>
    <rPh sb="2" eb="3">
      <t>ガタ</t>
    </rPh>
    <rPh sb="3" eb="5">
      <t>カンエン</t>
    </rPh>
    <phoneticPr fontId="1"/>
  </si>
  <si>
    <t>　ＭＲ（麻しん・風しん）</t>
    <rPh sb="4" eb="5">
      <t>マ</t>
    </rPh>
    <rPh sb="8" eb="9">
      <t>フウ</t>
    </rPh>
    <phoneticPr fontId="1"/>
  </si>
  <si>
    <t>　水痘</t>
    <rPh sb="1" eb="3">
      <t>スイトウ</t>
    </rPh>
    <phoneticPr fontId="1"/>
  </si>
  <si>
    <t>代表者</t>
    <rPh sb="0" eb="3">
      <t>ダイヒョウシャ</t>
    </rPh>
    <phoneticPr fontId="1"/>
  </si>
  <si>
    <t>電話番号</t>
    <rPh sb="0" eb="4">
      <t>デンワバンゴウ</t>
    </rPh>
    <phoneticPr fontId="1"/>
  </si>
  <si>
    <t>特例</t>
    <rPh sb="0" eb="2">
      <t>トクレイ</t>
    </rPh>
    <phoneticPr fontId="1"/>
  </si>
  <si>
    <t>HPV</t>
    <phoneticPr fontId="1"/>
  </si>
  <si>
    <t>医療機関名称</t>
    <rPh sb="0" eb="4">
      <t>イリョウキカン</t>
    </rPh>
    <rPh sb="4" eb="6">
      <t>メイショウ</t>
    </rPh>
    <phoneticPr fontId="1"/>
  </si>
  <si>
    <t>所在地</t>
    <rPh sb="0" eb="3">
      <t>ショザイチ</t>
    </rPh>
    <phoneticPr fontId="1"/>
  </si>
  <si>
    <t>５種混合（DPTポリオ、ヒブ）</t>
    <rPh sb="1" eb="2">
      <t>シュ</t>
    </rPh>
    <rPh sb="2" eb="4">
      <t>コンゴウ</t>
    </rPh>
    <phoneticPr fontId="1"/>
  </si>
  <si>
    <t>水痘</t>
    <rPh sb="0" eb="2">
      <t>スイトウ</t>
    </rPh>
    <phoneticPr fontId="1"/>
  </si>
  <si>
    <t>予診料（接種見合わせの場合）</t>
    <rPh sb="0" eb="2">
      <t>ヨシン</t>
    </rPh>
    <rPh sb="2" eb="3">
      <t>リョウ</t>
    </rPh>
    <rPh sb="4" eb="6">
      <t>セッシュ</t>
    </rPh>
    <rPh sb="6" eb="8">
      <t>ミア</t>
    </rPh>
    <rPh sb="11" eb="13">
      <t>バアイ</t>
    </rPh>
    <phoneticPr fontId="1"/>
  </si>
  <si>
    <t>　HPV</t>
    <phoneticPr fontId="1"/>
  </si>
  <si>
    <t>　日本脳炎</t>
    <rPh sb="1" eb="3">
      <t>ニホン</t>
    </rPh>
    <rPh sb="3" eb="5">
      <t>ノウエン</t>
    </rPh>
    <phoneticPr fontId="1"/>
  </si>
  <si>
    <t>　　合計</t>
    <rPh sb="2" eb="4">
      <t>ゴウケイ</t>
    </rPh>
    <phoneticPr fontId="1"/>
  </si>
  <si>
    <t>ロタリックス　　(１価）</t>
    <rPh sb="10" eb="11">
      <t>アタイ</t>
    </rPh>
    <phoneticPr fontId="1"/>
  </si>
  <si>
    <t>バクニュバンス：15価</t>
    <rPh sb="10" eb="11">
      <t>アタイ</t>
    </rPh>
    <phoneticPr fontId="1"/>
  </si>
  <si>
    <t>ロタテック　：5価</t>
    <rPh sb="8" eb="9">
      <t>カ</t>
    </rPh>
    <phoneticPr fontId="1"/>
  </si>
  <si>
    <t>ロタリックス：1価</t>
    <rPh sb="8" eb="9">
      <t>カ</t>
    </rPh>
    <phoneticPr fontId="1"/>
  </si>
  <si>
    <t>小児用肺炎球菌</t>
    <rPh sb="0" eb="3">
      <t>ショウニヨウ</t>
    </rPh>
    <rPh sb="3" eb="7">
      <t>ハイエンキュウキン</t>
    </rPh>
    <phoneticPr fontId="1"/>
  </si>
  <si>
    <t>令和 　　　   年　　　 　　　月　　 　　　日</t>
    <rPh sb="0" eb="2">
      <t>レイワ</t>
    </rPh>
    <rPh sb="9" eb="10">
      <t>ネン</t>
    </rPh>
    <rPh sb="17" eb="18">
      <t>ガツ</t>
    </rPh>
    <rPh sb="24" eb="25">
      <t>ヒ</t>
    </rPh>
    <phoneticPr fontId="1"/>
  </si>
  <si>
    <t>プレベナー：20価</t>
    <rPh sb="8" eb="9">
      <t>アタイ</t>
    </rPh>
    <phoneticPr fontId="1"/>
  </si>
  <si>
    <t>　発熱・症状等の状況により、通常の診察（診療報酬）となった方は対象外となります。</t>
    <rPh sb="1" eb="3">
      <t>ハツネツ</t>
    </rPh>
    <rPh sb="4" eb="6">
      <t>ショウジョウ</t>
    </rPh>
    <rPh sb="6" eb="7">
      <t>トウ</t>
    </rPh>
    <rPh sb="8" eb="10">
      <t>ジョウキョウ</t>
    </rPh>
    <rPh sb="14" eb="16">
      <t>ツウジョウ</t>
    </rPh>
    <rPh sb="17" eb="19">
      <t>シンサツ</t>
    </rPh>
    <rPh sb="20" eb="22">
      <t>シンリョウ</t>
    </rPh>
    <rPh sb="22" eb="24">
      <t>ホウシュウ</t>
    </rPh>
    <rPh sb="29" eb="30">
      <t>カタ</t>
    </rPh>
    <rPh sb="31" eb="34">
      <t>タイショウガイ</t>
    </rPh>
    <phoneticPr fontId="1"/>
  </si>
  <si>
    <t>第１期　特例</t>
    <rPh sb="0" eb="1">
      <t>ダイ</t>
    </rPh>
    <rPh sb="2" eb="3">
      <t>キ</t>
    </rPh>
    <rPh sb="4" eb="6">
      <t>トクレイ</t>
    </rPh>
    <phoneticPr fontId="1"/>
  </si>
  <si>
    <t>第２期　特例</t>
    <rPh sb="0" eb="1">
      <t>ダイ</t>
    </rPh>
    <rPh sb="2" eb="3">
      <t>キ</t>
    </rPh>
    <rPh sb="4" eb="6">
      <t>トクレイ</t>
    </rPh>
    <phoneticPr fontId="1"/>
  </si>
  <si>
    <t>第１期　特例</t>
    <rPh sb="0" eb="1">
      <t>ダイ</t>
    </rPh>
    <rPh sb="2" eb="3">
      <t>キ</t>
    </rPh>
    <rPh sb="4" eb="6">
      <t>トクレイ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</si>
  <si>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鈴鹿市令和8年度定期接種</t>
    </r>
    <r>
      <rPr>
        <b/>
        <sz val="14"/>
        <color theme="1"/>
        <rFont val="ＭＳ Ｐゴシック"/>
        <family val="3"/>
        <charset val="128"/>
        <scheme val="minor"/>
      </rPr>
      <t xml:space="preserve">  </t>
    </r>
    <rPh sb="0" eb="3">
      <t>スズカシ</t>
    </rPh>
    <rPh sb="3" eb="5">
      <t>レイワ</t>
    </rPh>
    <rPh sb="6" eb="8">
      <t>ネンド</t>
    </rPh>
    <rPh sb="8" eb="10">
      <t>テイキ</t>
    </rPh>
    <rPh sb="10" eb="12">
      <t>セッシュ</t>
    </rPh>
    <phoneticPr fontId="1"/>
  </si>
  <si>
    <t>　ロタウイルス感染症</t>
    <phoneticPr fontId="1"/>
  </si>
  <si>
    <t>　小児用肺炎球菌
（20価）</t>
    <rPh sb="1" eb="4">
      <t>ショウニヨウ</t>
    </rPh>
    <rPh sb="4" eb="6">
      <t>ハイエン</t>
    </rPh>
    <rPh sb="6" eb="8">
      <t>キュウキン</t>
    </rPh>
    <rPh sb="12" eb="13">
      <t>カ</t>
    </rPh>
    <phoneticPr fontId="1"/>
  </si>
  <si>
    <t>　小児用肺炎球菌
（15価）</t>
    <rPh sb="1" eb="4">
      <t>ショウニヨウ</t>
    </rPh>
    <rPh sb="4" eb="6">
      <t>ハイエン</t>
    </rPh>
    <rPh sb="6" eb="8">
      <t>キュウキン</t>
    </rPh>
    <rPh sb="12" eb="13">
      <t>カ</t>
    </rPh>
    <phoneticPr fontId="1"/>
  </si>
  <si>
    <r>
      <t xml:space="preserve">５種混合
</t>
    </r>
    <r>
      <rPr>
        <b/>
        <sz val="10"/>
        <color theme="1"/>
        <rFont val="ＭＳ Ｐゴシック"/>
        <family val="3"/>
        <charset val="128"/>
        <scheme val="minor"/>
      </rPr>
      <t>（DPTポリオ、ヒブ）</t>
    </r>
    <rPh sb="1" eb="4">
      <t>シュコンゴウ</t>
    </rPh>
    <phoneticPr fontId="1"/>
  </si>
  <si>
    <t>　DT</t>
    <phoneticPr fontId="1"/>
  </si>
  <si>
    <t>　RSウイルス感染症（母子免疫ワクチン）</t>
    <rPh sb="7" eb="10">
      <t>カンセンショウ</t>
    </rPh>
    <rPh sb="11" eb="13">
      <t>ボシ</t>
    </rPh>
    <rPh sb="13" eb="15">
      <t>メンエキ</t>
    </rPh>
    <phoneticPr fontId="1"/>
  </si>
  <si>
    <t>　　ＢＣＧ</t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</si>
  <si>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鈴鹿市令和８年度定期接種　実施集計表</t>
    </r>
    <r>
      <rPr>
        <b/>
        <sz val="14"/>
        <color theme="1"/>
        <rFont val="ＭＳ Ｐゴシック"/>
        <family val="3"/>
        <charset val="128"/>
        <scheme val="minor"/>
      </rPr>
      <t xml:space="preserve">  </t>
    </r>
    <rPh sb="0" eb="3">
      <t>スズカシ</t>
    </rPh>
    <rPh sb="3" eb="5">
      <t>レイワ</t>
    </rPh>
    <rPh sb="6" eb="8">
      <t>ネンド</t>
    </rPh>
    <rPh sb="8" eb="10">
      <t>テイキ</t>
    </rPh>
    <rPh sb="10" eb="12">
      <t>セッシュ</t>
    </rPh>
    <rPh sb="13" eb="15">
      <t>ジッシ</t>
    </rPh>
    <rPh sb="15" eb="18">
      <t>シュウケイヒョウ</t>
    </rPh>
    <phoneticPr fontId="1"/>
  </si>
  <si>
    <t>予防接種に関する業務委託　請求書（令和8年度A類疾病）</t>
    <rPh sb="0" eb="4">
      <t>ヨボウセッシュ</t>
    </rPh>
    <rPh sb="5" eb="6">
      <t>カン</t>
    </rPh>
    <rPh sb="8" eb="12">
      <t>ギョウムイタク</t>
    </rPh>
    <rPh sb="13" eb="16">
      <t>セイキュウショ</t>
    </rPh>
    <rPh sb="17" eb="19">
      <t>レイワ</t>
    </rPh>
    <rPh sb="20" eb="22">
      <t>ネンド</t>
    </rPh>
    <rPh sb="23" eb="24">
      <t>ルイ</t>
    </rPh>
    <rPh sb="24" eb="26">
      <t>シッペイ</t>
    </rPh>
    <phoneticPr fontId="1"/>
  </si>
  <si>
    <t>令和8年度（令和8年４月～令和9年３月分）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rPh sb="19" eb="20">
      <t>ブン</t>
    </rPh>
    <phoneticPr fontId="1"/>
  </si>
  <si>
    <t>RS母子免疫ワクチン</t>
    <rPh sb="2" eb="6">
      <t>ボシメンエキ</t>
    </rPh>
    <phoneticPr fontId="1"/>
  </si>
  <si>
    <t>シルガード９：９価</t>
    <phoneticPr fontId="1"/>
  </si>
  <si>
    <t>令和( 　　）年（　　）月分</t>
    <rPh sb="0" eb="2">
      <t>レイワ</t>
    </rPh>
    <rPh sb="7" eb="8">
      <t>ネン</t>
    </rPh>
    <rPh sb="12" eb="14">
      <t>ガツブン</t>
    </rPh>
    <phoneticPr fontId="1"/>
  </si>
  <si>
    <t>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</si>
</sst>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8"/>
      <color rgb="FF000000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/>
    <xf numFmtId="0" fontId="12" fillId="0" borderId="0" xfId="0" applyFont="1" applyBorder="1" applyAlignment="1"/>
    <xf numFmtId="0" fontId="13" fillId="0" borderId="0" xfId="0" applyFont="1" applyBorder="1" applyAlignment="1"/>
    <xf numFmtId="0" fontId="15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0" fillId="0" borderId="0" xfId="0" applyBorder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8" fontId="14" fillId="0" borderId="0" xfId="1" applyFont="1" applyBorder="1" applyAlignment="1"/>
    <xf numFmtId="38" fontId="16" fillId="0" borderId="43" xfId="1" applyFont="1" applyBorder="1" applyAlignment="1">
      <alignment horizontal="center" vertical="center"/>
    </xf>
    <xf numFmtId="38" fontId="16" fillId="0" borderId="40" xfId="1" applyFont="1" applyBorder="1" applyAlignment="1">
      <alignment horizontal="center" vertical="center"/>
    </xf>
    <xf numFmtId="38" fontId="16" fillId="0" borderId="32" xfId="1" applyFont="1" applyBorder="1" applyAlignment="1">
      <alignment horizontal="center" vertical="center"/>
    </xf>
    <xf numFmtId="38" fontId="16" fillId="0" borderId="38" xfId="1" applyFont="1" applyBorder="1" applyAlignment="1">
      <alignment horizontal="center" vertical="center"/>
    </xf>
    <xf numFmtId="38" fontId="16" fillId="0" borderId="41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Border="1" applyAlignment="1">
      <alignment horizontal="center" vertical="top"/>
    </xf>
    <xf numFmtId="38" fontId="16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38" fontId="16" fillId="0" borderId="56" xfId="1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3" fontId="16" fillId="0" borderId="43" xfId="1" applyNumberFormat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0" fontId="0" fillId="0" borderId="48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31" xfId="0" applyBorder="1">
      <alignment vertical="center"/>
    </xf>
    <xf numFmtId="0" fontId="0" fillId="0" borderId="54" xfId="0" applyBorder="1">
      <alignment vertical="center"/>
    </xf>
    <xf numFmtId="0" fontId="0" fillId="0" borderId="15" xfId="0" applyBorder="1">
      <alignment vertical="center"/>
    </xf>
    <xf numFmtId="3" fontId="19" fillId="0" borderId="61" xfId="0" applyNumberFormat="1" applyFont="1" applyBorder="1" applyAlignment="1">
      <alignment horizontal="center" vertical="center"/>
    </xf>
    <xf numFmtId="38" fontId="16" fillId="0" borderId="61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7" xfId="0" applyBorder="1" applyAlignment="1">
      <alignment vertical="center"/>
    </xf>
    <xf numFmtId="38" fontId="16" fillId="0" borderId="55" xfId="1" applyFont="1" applyBorder="1" applyAlignment="1">
      <alignment horizontal="center" vertical="center"/>
    </xf>
    <xf numFmtId="0" fontId="9" fillId="0" borderId="0" xfId="0" applyFont="1" applyAlignment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0" fillId="3" borderId="57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9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38" fontId="14" fillId="0" borderId="0" xfId="1" applyFont="1" applyBorder="1" applyAlignment="1">
      <alignment horizontal="center"/>
    </xf>
    <xf numFmtId="38" fontId="14" fillId="0" borderId="48" xfId="1" applyFont="1" applyBorder="1" applyAlignment="1">
      <alignment horizontal="center"/>
    </xf>
    <xf numFmtId="0" fontId="0" fillId="0" borderId="3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3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104588</xdr:colOff>
      <xdr:row>0</xdr:row>
      <xdr:rowOff>59766</xdr:rowOff>
    </xdr:from>
    <xdr:to>
      <xdr:col>6</xdr:col>
      <xdr:colOff>272676</xdr:colOff>
      <xdr:row>2</xdr:row>
      <xdr:rowOff>134471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87706" y="59766"/>
          <a:ext cx="2289735" cy="612587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kumimoji="1" lang="en-US" altLang="ja-JP" sz="1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kumimoji="1" lang="ja-JP" altLang="en-US" sz="3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実施報告書</a:t>
          </a:r>
          <a:endParaRPr kumimoji="1" lang="ja-JP" altLang="en-US" sz="3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opLeftCell="J1" zoomScale="85" zoomScaleNormal="85" workbookViewId="0">
      <selection activeCell="Q14" sqref="Q14:R14"/>
    </sheetView>
  </sheetViews>
  <sheetFormatPr defaultRowHeight="13" x14ac:dyDescent="0.2"/>
  <cols>
    <col min="1" max="1" width="23" customWidth="1"/>
    <col min="2" max="2" width="11.08984375" customWidth="1"/>
    <col min="3" max="3" width="8.36328125" customWidth="1"/>
    <col min="4" max="4" width="9" style="1" customWidth="1"/>
    <col min="5" max="5" width="4.08984375" customWidth="1"/>
    <col min="6" max="6" width="9" style="1" customWidth="1"/>
    <col min="7" max="7" width="4.08984375" customWidth="1"/>
    <col min="8" max="8" width="5" customWidth="1"/>
    <col min="9" max="9" width="22.7265625" customWidth="1"/>
    <col min="10" max="10" width="12.453125" customWidth="1"/>
    <col min="11" max="11" width="10" customWidth="1"/>
    <col min="12" max="12" width="8.7265625" customWidth="1"/>
    <col min="13" max="13" width="4.08984375" customWidth="1"/>
    <col min="14" max="14" width="8.7265625" customWidth="1"/>
    <col min="15" max="15" width="4.08984375" customWidth="1"/>
    <col min="16" max="16" width="23" customWidth="1"/>
    <col min="17" max="17" width="11.08984375" customWidth="1"/>
    <col min="18" max="18" width="8.36328125" customWidth="1"/>
    <col min="19" max="19" width="9" style="34" customWidth="1"/>
    <col min="20" max="20" width="4.08984375" customWidth="1"/>
    <col min="21" max="21" width="9" style="34" customWidth="1"/>
    <col min="22" max="22" width="4.08984375" customWidth="1"/>
    <col min="23" max="23" width="5" customWidth="1"/>
    <col min="24" max="24" width="22.7265625" customWidth="1"/>
    <col min="25" max="25" width="12.453125" customWidth="1"/>
    <col min="26" max="26" width="10" customWidth="1"/>
    <col min="28" max="28" width="4.08984375" customWidth="1"/>
    <col min="30" max="30" width="4.08984375" customWidth="1"/>
  </cols>
  <sheetData>
    <row r="1" spans="1:30" ht="21" customHeight="1" x14ac:dyDescent="0.2">
      <c r="A1" s="35" t="s">
        <v>70</v>
      </c>
      <c r="B1" s="35"/>
      <c r="C1" s="35"/>
      <c r="D1" s="35"/>
      <c r="E1" s="35"/>
      <c r="F1" s="35"/>
      <c r="G1" s="35"/>
      <c r="I1" s="36" t="s">
        <v>52</v>
      </c>
      <c r="J1" s="162"/>
      <c r="K1" s="162"/>
      <c r="L1" s="162"/>
      <c r="M1" s="162"/>
      <c r="N1" s="162"/>
      <c r="O1" s="2"/>
      <c r="P1" s="35" t="s">
        <v>78</v>
      </c>
      <c r="Q1" s="35"/>
      <c r="R1" s="35"/>
      <c r="S1" s="35"/>
      <c r="T1" s="35"/>
      <c r="U1" s="35"/>
      <c r="V1" s="35"/>
      <c r="X1" s="36" t="s">
        <v>52</v>
      </c>
      <c r="Y1" s="162">
        <f>J1</f>
        <v>0</v>
      </c>
      <c r="Z1" s="162"/>
      <c r="AA1" s="162"/>
      <c r="AB1" s="162"/>
      <c r="AC1" s="162"/>
      <c r="AD1" s="34"/>
    </row>
    <row r="2" spans="1:30" ht="21" customHeight="1" x14ac:dyDescent="0.2">
      <c r="A2" s="163" t="s">
        <v>83</v>
      </c>
      <c r="B2" s="163"/>
      <c r="C2" s="35"/>
      <c r="D2" s="35"/>
      <c r="E2" s="35"/>
      <c r="F2" s="35"/>
      <c r="G2" s="35"/>
      <c r="I2" s="36" t="s">
        <v>51</v>
      </c>
      <c r="J2" s="162"/>
      <c r="K2" s="162"/>
      <c r="L2" s="162"/>
      <c r="M2" s="162"/>
      <c r="N2" s="162"/>
      <c r="O2" s="34"/>
      <c r="P2" s="163" t="str">
        <f>A2</f>
        <v>令和( 　　）年（　　）月分</v>
      </c>
      <c r="Q2" s="163"/>
      <c r="R2" s="35"/>
      <c r="S2" s="35"/>
      <c r="T2" s="35"/>
      <c r="U2" s="35"/>
      <c r="V2" s="35"/>
      <c r="X2" s="36" t="s">
        <v>51</v>
      </c>
      <c r="Y2" s="162">
        <f>J2</f>
        <v>0</v>
      </c>
      <c r="Z2" s="162"/>
      <c r="AA2" s="162"/>
      <c r="AB2" s="162"/>
      <c r="AC2" s="162"/>
      <c r="AD2" s="34"/>
    </row>
    <row r="3" spans="1:30" ht="21" customHeight="1" thickBot="1" x14ac:dyDescent="0.25">
      <c r="A3" s="164"/>
      <c r="B3" s="164"/>
      <c r="C3" s="39"/>
      <c r="D3" s="39"/>
      <c r="E3" s="39"/>
      <c r="F3" s="39"/>
      <c r="G3" s="39"/>
      <c r="H3" s="40"/>
      <c r="I3" s="36" t="s">
        <v>47</v>
      </c>
      <c r="J3" s="220"/>
      <c r="K3" s="220"/>
      <c r="L3" s="220"/>
      <c r="M3" s="220"/>
      <c r="N3" s="220"/>
      <c r="O3" s="33"/>
      <c r="P3" s="164"/>
      <c r="Q3" s="164"/>
      <c r="R3" s="39"/>
      <c r="S3" s="39"/>
      <c r="T3" s="39"/>
      <c r="U3" s="39"/>
      <c r="V3" s="39"/>
      <c r="W3" s="40"/>
      <c r="X3" s="36" t="s">
        <v>0</v>
      </c>
      <c r="Y3" s="162">
        <f>J3</f>
        <v>0</v>
      </c>
      <c r="Z3" s="162"/>
      <c r="AA3" s="162"/>
      <c r="AB3" s="162"/>
      <c r="AC3" s="162"/>
      <c r="AD3" s="41"/>
    </row>
    <row r="4" spans="1:30" ht="21" customHeight="1" x14ac:dyDescent="0.2">
      <c r="I4" s="36" t="s">
        <v>48</v>
      </c>
      <c r="J4" s="220"/>
      <c r="K4" s="220"/>
      <c r="L4" s="220"/>
      <c r="M4" s="220"/>
      <c r="N4" s="220"/>
      <c r="O4" s="37"/>
      <c r="X4" s="36" t="s">
        <v>48</v>
      </c>
      <c r="Y4" s="162">
        <f>J4</f>
        <v>0</v>
      </c>
      <c r="Z4" s="162"/>
      <c r="AA4" s="162"/>
      <c r="AB4" s="162"/>
      <c r="AC4" s="162"/>
      <c r="AD4" s="41"/>
    </row>
    <row r="5" spans="1:30" ht="8.5" customHeight="1" thickBot="1" x14ac:dyDescent="0.25">
      <c r="I5" s="43"/>
      <c r="J5" s="39"/>
      <c r="K5" s="39"/>
      <c r="L5" s="39"/>
      <c r="M5" s="39"/>
      <c r="N5" s="39"/>
      <c r="O5" s="39"/>
      <c r="X5" s="43"/>
      <c r="Y5" s="39"/>
      <c r="Z5" s="39"/>
      <c r="AA5" s="39"/>
      <c r="AB5" s="39"/>
      <c r="AC5" s="39"/>
      <c r="AD5" s="39"/>
    </row>
    <row r="6" spans="1:30" ht="30" customHeight="1" x14ac:dyDescent="0.2">
      <c r="A6" s="160" t="s">
        <v>2</v>
      </c>
      <c r="B6" s="137" t="s">
        <v>3</v>
      </c>
      <c r="C6" s="138"/>
      <c r="D6" s="137" t="s">
        <v>4</v>
      </c>
      <c r="E6" s="138"/>
      <c r="F6" s="137" t="s">
        <v>5</v>
      </c>
      <c r="G6" s="141"/>
      <c r="I6" s="160" t="s">
        <v>2</v>
      </c>
      <c r="J6" s="137" t="s">
        <v>3</v>
      </c>
      <c r="K6" s="138"/>
      <c r="L6" s="137" t="s">
        <v>4</v>
      </c>
      <c r="M6" s="138"/>
      <c r="N6" s="137" t="s">
        <v>5</v>
      </c>
      <c r="O6" s="141"/>
      <c r="P6" s="160" t="s">
        <v>2</v>
      </c>
      <c r="Q6" s="137" t="s">
        <v>3</v>
      </c>
      <c r="R6" s="138"/>
      <c r="S6" s="137" t="s">
        <v>4</v>
      </c>
      <c r="T6" s="138"/>
      <c r="U6" s="137" t="s">
        <v>5</v>
      </c>
      <c r="V6" s="141"/>
      <c r="X6" s="160" t="s">
        <v>2</v>
      </c>
      <c r="Y6" s="137" t="s">
        <v>3</v>
      </c>
      <c r="Z6" s="138"/>
      <c r="AA6" s="137" t="s">
        <v>4</v>
      </c>
      <c r="AB6" s="138"/>
      <c r="AC6" s="137" t="s">
        <v>5</v>
      </c>
      <c r="AD6" s="141"/>
    </row>
    <row r="7" spans="1:30" ht="21" customHeight="1" thickBot="1" x14ac:dyDescent="0.25">
      <c r="A7" s="161"/>
      <c r="B7" s="139"/>
      <c r="C7" s="140"/>
      <c r="D7" s="139"/>
      <c r="E7" s="140"/>
      <c r="F7" s="139"/>
      <c r="G7" s="142"/>
      <c r="H7" s="29"/>
      <c r="I7" s="161"/>
      <c r="J7" s="139"/>
      <c r="K7" s="140"/>
      <c r="L7" s="139"/>
      <c r="M7" s="140"/>
      <c r="N7" s="139"/>
      <c r="O7" s="142"/>
      <c r="P7" s="161"/>
      <c r="Q7" s="139"/>
      <c r="R7" s="140"/>
      <c r="S7" s="139"/>
      <c r="T7" s="140"/>
      <c r="U7" s="139"/>
      <c r="V7" s="142"/>
      <c r="W7" s="29"/>
      <c r="X7" s="161"/>
      <c r="Y7" s="139"/>
      <c r="Z7" s="140"/>
      <c r="AA7" s="139"/>
      <c r="AB7" s="140"/>
      <c r="AC7" s="139"/>
      <c r="AD7" s="142"/>
    </row>
    <row r="8" spans="1:30" ht="31" customHeight="1" thickBot="1" x14ac:dyDescent="0.25">
      <c r="A8" s="101" t="s">
        <v>76</v>
      </c>
      <c r="B8" s="100"/>
      <c r="C8" s="99"/>
      <c r="D8" s="85"/>
      <c r="E8" s="86" t="s">
        <v>11</v>
      </c>
      <c r="F8" s="47"/>
      <c r="G8" s="48" t="s">
        <v>11</v>
      </c>
      <c r="H8" s="29"/>
      <c r="I8" s="51" t="s">
        <v>77</v>
      </c>
      <c r="J8" s="52"/>
      <c r="K8" s="53"/>
      <c r="L8" s="54"/>
      <c r="M8" s="55" t="s">
        <v>11</v>
      </c>
      <c r="N8" s="56"/>
      <c r="O8" s="57" t="s">
        <v>11</v>
      </c>
      <c r="P8" s="101" t="s">
        <v>76</v>
      </c>
      <c r="Q8" s="100"/>
      <c r="R8" s="99"/>
      <c r="S8" s="85">
        <f>D8</f>
        <v>0</v>
      </c>
      <c r="T8" s="86" t="s">
        <v>11</v>
      </c>
      <c r="U8" s="47">
        <f>F8</f>
        <v>0</v>
      </c>
      <c r="V8" s="48" t="s">
        <v>11</v>
      </c>
      <c r="W8" s="29"/>
      <c r="X8" s="51" t="s">
        <v>77</v>
      </c>
      <c r="Y8" s="52"/>
      <c r="Z8" s="53"/>
      <c r="AA8" s="54">
        <f>L8</f>
        <v>0</v>
      </c>
      <c r="AB8" s="55" t="s">
        <v>11</v>
      </c>
      <c r="AC8" s="56">
        <f>N8</f>
        <v>0</v>
      </c>
      <c r="AD8" s="57" t="s">
        <v>11</v>
      </c>
    </row>
    <row r="9" spans="1:30" ht="21" customHeight="1" x14ac:dyDescent="0.2">
      <c r="A9" s="131" t="s">
        <v>71</v>
      </c>
      <c r="B9" s="143" t="s">
        <v>59</v>
      </c>
      <c r="C9" s="83" t="s">
        <v>12</v>
      </c>
      <c r="D9" s="85"/>
      <c r="E9" s="86" t="s">
        <v>11</v>
      </c>
      <c r="F9" s="47"/>
      <c r="G9" s="48" t="s">
        <v>11</v>
      </c>
      <c r="H9" s="29"/>
      <c r="I9" s="131" t="s">
        <v>45</v>
      </c>
      <c r="J9" s="145" t="s">
        <v>18</v>
      </c>
      <c r="K9" s="146"/>
      <c r="L9" s="85"/>
      <c r="M9" s="86" t="s">
        <v>11</v>
      </c>
      <c r="N9" s="47"/>
      <c r="O9" s="48" t="s">
        <v>11</v>
      </c>
      <c r="P9" s="131" t="s">
        <v>71</v>
      </c>
      <c r="Q9" s="143" t="s">
        <v>59</v>
      </c>
      <c r="R9" s="83" t="s">
        <v>12</v>
      </c>
      <c r="S9" s="93">
        <f t="shared" ref="S9:S27" si="0">D9</f>
        <v>0</v>
      </c>
      <c r="T9" s="94" t="s">
        <v>11</v>
      </c>
      <c r="U9" s="47">
        <f t="shared" ref="U9:U28" si="1">F9</f>
        <v>0</v>
      </c>
      <c r="V9" s="48" t="s">
        <v>11</v>
      </c>
      <c r="W9" s="29"/>
      <c r="X9" s="131" t="s">
        <v>45</v>
      </c>
      <c r="Y9" s="145" t="s">
        <v>18</v>
      </c>
      <c r="Z9" s="146"/>
      <c r="AA9" s="93">
        <f t="shared" ref="AA9:AA26" si="2">L9</f>
        <v>0</v>
      </c>
      <c r="AB9" s="94" t="s">
        <v>11</v>
      </c>
      <c r="AC9" s="47">
        <f t="shared" ref="AC9:AC26" si="3">N9</f>
        <v>0</v>
      </c>
      <c r="AD9" s="48" t="s">
        <v>11</v>
      </c>
    </row>
    <row r="10" spans="1:30" ht="21" customHeight="1" x14ac:dyDescent="0.2">
      <c r="A10" s="132"/>
      <c r="B10" s="144"/>
      <c r="C10" s="84" t="s">
        <v>13</v>
      </c>
      <c r="D10" s="87"/>
      <c r="E10" s="88" t="s">
        <v>11</v>
      </c>
      <c r="F10" s="49"/>
      <c r="G10" s="50" t="s">
        <v>11</v>
      </c>
      <c r="H10" s="29"/>
      <c r="I10" s="132"/>
      <c r="J10" s="165" t="s">
        <v>69</v>
      </c>
      <c r="K10" s="166"/>
      <c r="L10" s="87"/>
      <c r="M10" s="88" t="s">
        <v>11</v>
      </c>
      <c r="N10" s="49"/>
      <c r="O10" s="50" t="s">
        <v>11</v>
      </c>
      <c r="P10" s="132"/>
      <c r="Q10" s="144"/>
      <c r="R10" s="84" t="s">
        <v>13</v>
      </c>
      <c r="S10" s="95">
        <f t="shared" si="0"/>
        <v>0</v>
      </c>
      <c r="T10" s="96" t="s">
        <v>11</v>
      </c>
      <c r="U10" s="49">
        <f t="shared" si="1"/>
        <v>0</v>
      </c>
      <c r="V10" s="50" t="s">
        <v>11</v>
      </c>
      <c r="W10" s="29"/>
      <c r="X10" s="132"/>
      <c r="Y10" s="165" t="s">
        <v>67</v>
      </c>
      <c r="Z10" s="166"/>
      <c r="AA10" s="95">
        <f t="shared" si="2"/>
        <v>0</v>
      </c>
      <c r="AB10" s="96" t="s">
        <v>11</v>
      </c>
      <c r="AC10" s="49">
        <f t="shared" si="3"/>
        <v>0</v>
      </c>
      <c r="AD10" s="50" t="s">
        <v>11</v>
      </c>
    </row>
    <row r="11" spans="1:30" ht="21" customHeight="1" x14ac:dyDescent="0.2">
      <c r="A11" s="132"/>
      <c r="B11" s="147" t="s">
        <v>42</v>
      </c>
      <c r="C11" s="84" t="s">
        <v>12</v>
      </c>
      <c r="D11" s="87"/>
      <c r="E11" s="88" t="s">
        <v>11</v>
      </c>
      <c r="F11" s="49"/>
      <c r="G11" s="50" t="s">
        <v>11</v>
      </c>
      <c r="H11" s="29"/>
      <c r="I11" s="132"/>
      <c r="J11" s="151" t="s">
        <v>17</v>
      </c>
      <c r="K11" s="154"/>
      <c r="L11" s="89"/>
      <c r="M11" s="90" t="s">
        <v>11</v>
      </c>
      <c r="N11" s="60"/>
      <c r="O11" s="61" t="s">
        <v>11</v>
      </c>
      <c r="P11" s="132"/>
      <c r="Q11" s="147" t="s">
        <v>42</v>
      </c>
      <c r="R11" s="84" t="s">
        <v>12</v>
      </c>
      <c r="S11" s="95">
        <f t="shared" si="0"/>
        <v>0</v>
      </c>
      <c r="T11" s="96" t="s">
        <v>11</v>
      </c>
      <c r="U11" s="49">
        <f t="shared" si="1"/>
        <v>0</v>
      </c>
      <c r="V11" s="50" t="s">
        <v>11</v>
      </c>
      <c r="W11" s="29"/>
      <c r="X11" s="132"/>
      <c r="Y11" s="151" t="s">
        <v>17</v>
      </c>
      <c r="Z11" s="154"/>
      <c r="AA11" s="95">
        <f t="shared" si="2"/>
        <v>0</v>
      </c>
      <c r="AB11" s="96" t="s">
        <v>11</v>
      </c>
      <c r="AC11" s="49">
        <f t="shared" si="3"/>
        <v>0</v>
      </c>
      <c r="AD11" s="61" t="s">
        <v>11</v>
      </c>
    </row>
    <row r="12" spans="1:30" ht="21" customHeight="1" thickBot="1" x14ac:dyDescent="0.25">
      <c r="A12" s="132"/>
      <c r="B12" s="148"/>
      <c r="C12" s="84" t="s">
        <v>13</v>
      </c>
      <c r="D12" s="87"/>
      <c r="E12" s="88" t="s">
        <v>11</v>
      </c>
      <c r="F12" s="49"/>
      <c r="G12" s="50" t="s">
        <v>11</v>
      </c>
      <c r="H12" s="29"/>
      <c r="I12" s="133"/>
      <c r="J12" s="167" t="s">
        <v>68</v>
      </c>
      <c r="K12" s="168"/>
      <c r="L12" s="91"/>
      <c r="M12" s="92" t="s">
        <v>11</v>
      </c>
      <c r="N12" s="58"/>
      <c r="O12" s="59" t="s">
        <v>11</v>
      </c>
      <c r="P12" s="132"/>
      <c r="Q12" s="148"/>
      <c r="R12" s="84" t="s">
        <v>13</v>
      </c>
      <c r="S12" s="95">
        <f t="shared" si="0"/>
        <v>0</v>
      </c>
      <c r="T12" s="96" t="s">
        <v>11</v>
      </c>
      <c r="U12" s="49">
        <f t="shared" si="1"/>
        <v>0</v>
      </c>
      <c r="V12" s="50" t="s">
        <v>11</v>
      </c>
      <c r="W12" s="29"/>
      <c r="X12" s="133"/>
      <c r="Y12" s="167" t="s">
        <v>68</v>
      </c>
      <c r="Z12" s="168"/>
      <c r="AA12" s="215">
        <f t="shared" si="2"/>
        <v>0</v>
      </c>
      <c r="AB12" s="214" t="s">
        <v>11</v>
      </c>
      <c r="AC12" s="216">
        <f t="shared" si="3"/>
        <v>0</v>
      </c>
      <c r="AD12" s="59" t="s">
        <v>11</v>
      </c>
    </row>
    <row r="13" spans="1:30" ht="21" customHeight="1" thickBot="1" x14ac:dyDescent="0.25">
      <c r="A13" s="133"/>
      <c r="B13" s="149"/>
      <c r="C13" s="79" t="s">
        <v>14</v>
      </c>
      <c r="D13" s="91"/>
      <c r="E13" s="92" t="s">
        <v>11</v>
      </c>
      <c r="F13" s="58"/>
      <c r="G13" s="59" t="s">
        <v>11</v>
      </c>
      <c r="H13" s="29"/>
      <c r="I13" s="131" t="s">
        <v>46</v>
      </c>
      <c r="J13" s="145" t="s">
        <v>12</v>
      </c>
      <c r="K13" s="146"/>
      <c r="L13" s="89"/>
      <c r="M13" s="90" t="s">
        <v>11</v>
      </c>
      <c r="N13" s="60"/>
      <c r="O13" s="61" t="s">
        <v>11</v>
      </c>
      <c r="P13" s="133"/>
      <c r="Q13" s="149"/>
      <c r="R13" s="79" t="s">
        <v>14</v>
      </c>
      <c r="S13" s="97">
        <f t="shared" si="0"/>
        <v>0</v>
      </c>
      <c r="T13" s="98" t="s">
        <v>11</v>
      </c>
      <c r="U13" s="58">
        <f t="shared" si="1"/>
        <v>0</v>
      </c>
      <c r="V13" s="59" t="s">
        <v>11</v>
      </c>
      <c r="W13" s="29"/>
      <c r="X13" s="131" t="s">
        <v>46</v>
      </c>
      <c r="Y13" s="145" t="s">
        <v>12</v>
      </c>
      <c r="Z13" s="146"/>
      <c r="AA13" s="93">
        <f t="shared" si="2"/>
        <v>0</v>
      </c>
      <c r="AB13" s="94" t="s">
        <v>11</v>
      </c>
      <c r="AC13" s="47">
        <f t="shared" si="3"/>
        <v>0</v>
      </c>
      <c r="AD13" s="48" t="s">
        <v>11</v>
      </c>
    </row>
    <row r="14" spans="1:30" ht="21" customHeight="1" thickBot="1" x14ac:dyDescent="0.25">
      <c r="A14" s="131" t="s">
        <v>44</v>
      </c>
      <c r="B14" s="145" t="s">
        <v>12</v>
      </c>
      <c r="C14" s="150"/>
      <c r="D14" s="85"/>
      <c r="E14" s="86" t="s">
        <v>11</v>
      </c>
      <c r="F14" s="47"/>
      <c r="G14" s="48" t="s">
        <v>11</v>
      </c>
      <c r="H14" s="29"/>
      <c r="I14" s="133"/>
      <c r="J14" s="124" t="s">
        <v>13</v>
      </c>
      <c r="K14" s="125"/>
      <c r="L14" s="91"/>
      <c r="M14" s="92" t="s">
        <v>11</v>
      </c>
      <c r="N14" s="58"/>
      <c r="O14" s="59" t="s">
        <v>11</v>
      </c>
      <c r="P14" s="132" t="s">
        <v>44</v>
      </c>
      <c r="Q14" s="213" t="s">
        <v>12</v>
      </c>
      <c r="R14" s="190"/>
      <c r="S14" s="93">
        <f t="shared" si="0"/>
        <v>0</v>
      </c>
      <c r="T14" s="94" t="s">
        <v>11</v>
      </c>
      <c r="U14" s="47">
        <f t="shared" si="1"/>
        <v>0</v>
      </c>
      <c r="V14" s="48" t="s">
        <v>11</v>
      </c>
      <c r="W14" s="29"/>
      <c r="X14" s="133"/>
      <c r="Y14" s="124" t="s">
        <v>13</v>
      </c>
      <c r="Z14" s="125"/>
      <c r="AA14" s="215">
        <f t="shared" si="2"/>
        <v>0</v>
      </c>
      <c r="AB14" s="214" t="s">
        <v>11</v>
      </c>
      <c r="AC14" s="216">
        <f t="shared" si="3"/>
        <v>0</v>
      </c>
      <c r="AD14" s="212" t="s">
        <v>11</v>
      </c>
    </row>
    <row r="15" spans="1:30" ht="21" customHeight="1" x14ac:dyDescent="0.2">
      <c r="A15" s="132"/>
      <c r="B15" s="151" t="s">
        <v>13</v>
      </c>
      <c r="C15" s="152"/>
      <c r="D15" s="87"/>
      <c r="E15" s="88" t="s">
        <v>11</v>
      </c>
      <c r="F15" s="49"/>
      <c r="G15" s="50" t="s">
        <v>11</v>
      </c>
      <c r="H15" s="29"/>
      <c r="I15" s="131" t="s">
        <v>57</v>
      </c>
      <c r="J15" s="80" t="s">
        <v>18</v>
      </c>
      <c r="K15" s="102" t="s">
        <v>19</v>
      </c>
      <c r="L15" s="85"/>
      <c r="M15" s="86" t="s">
        <v>11</v>
      </c>
      <c r="N15" s="47"/>
      <c r="O15" s="48" t="s">
        <v>11</v>
      </c>
      <c r="P15" s="132"/>
      <c r="Q15" s="151" t="s">
        <v>13</v>
      </c>
      <c r="R15" s="152"/>
      <c r="S15" s="95">
        <f t="shared" si="0"/>
        <v>0</v>
      </c>
      <c r="T15" s="96" t="s">
        <v>11</v>
      </c>
      <c r="U15" s="49">
        <f t="shared" si="1"/>
        <v>0</v>
      </c>
      <c r="V15" s="50" t="s">
        <v>11</v>
      </c>
      <c r="W15" s="29"/>
      <c r="X15" s="131" t="s">
        <v>57</v>
      </c>
      <c r="Y15" s="80" t="s">
        <v>18</v>
      </c>
      <c r="Z15" s="102" t="s">
        <v>19</v>
      </c>
      <c r="AA15" s="93">
        <f t="shared" si="2"/>
        <v>0</v>
      </c>
      <c r="AB15" s="94" t="s">
        <v>11</v>
      </c>
      <c r="AC15" s="47">
        <f t="shared" si="3"/>
        <v>0</v>
      </c>
      <c r="AD15" s="48" t="s">
        <v>11</v>
      </c>
    </row>
    <row r="16" spans="1:30" ht="21" customHeight="1" thickBot="1" x14ac:dyDescent="0.25">
      <c r="A16" s="133"/>
      <c r="B16" s="124" t="s">
        <v>14</v>
      </c>
      <c r="C16" s="153"/>
      <c r="D16" s="91"/>
      <c r="E16" s="92" t="s">
        <v>11</v>
      </c>
      <c r="F16" s="58"/>
      <c r="G16" s="59" t="s">
        <v>11</v>
      </c>
      <c r="H16" s="29"/>
      <c r="I16" s="132"/>
      <c r="J16" s="81"/>
      <c r="K16" s="103" t="s">
        <v>20</v>
      </c>
      <c r="L16" s="87"/>
      <c r="M16" s="88" t="s">
        <v>11</v>
      </c>
      <c r="N16" s="49"/>
      <c r="O16" s="50" t="s">
        <v>11</v>
      </c>
      <c r="P16" s="133"/>
      <c r="Q16" s="124" t="s">
        <v>14</v>
      </c>
      <c r="R16" s="153"/>
      <c r="S16" s="89">
        <f t="shared" si="0"/>
        <v>0</v>
      </c>
      <c r="T16" s="214" t="s">
        <v>11</v>
      </c>
      <c r="U16" s="60">
        <f t="shared" si="1"/>
        <v>0</v>
      </c>
      <c r="V16" s="212" t="s">
        <v>11</v>
      </c>
      <c r="W16" s="29"/>
      <c r="X16" s="132"/>
      <c r="Y16" s="81"/>
      <c r="Z16" s="103" t="s">
        <v>20</v>
      </c>
      <c r="AA16" s="95">
        <f t="shared" si="2"/>
        <v>0</v>
      </c>
      <c r="AB16" s="96" t="s">
        <v>11</v>
      </c>
      <c r="AC16" s="49">
        <f t="shared" si="3"/>
        <v>0</v>
      </c>
      <c r="AD16" s="50" t="s">
        <v>11</v>
      </c>
    </row>
    <row r="17" spans="1:30" ht="21" customHeight="1" x14ac:dyDescent="0.2">
      <c r="A17" s="128" t="s">
        <v>72</v>
      </c>
      <c r="B17" s="80" t="s">
        <v>15</v>
      </c>
      <c r="C17" s="83" t="s">
        <v>12</v>
      </c>
      <c r="D17" s="85"/>
      <c r="E17" s="86" t="s">
        <v>11</v>
      </c>
      <c r="F17" s="47"/>
      <c r="G17" s="48" t="s">
        <v>11</v>
      </c>
      <c r="H17" s="29"/>
      <c r="I17" s="132"/>
      <c r="J17" s="82"/>
      <c r="K17" s="84" t="s">
        <v>9</v>
      </c>
      <c r="L17" s="87"/>
      <c r="M17" s="88" t="s">
        <v>11</v>
      </c>
      <c r="N17" s="49"/>
      <c r="O17" s="50" t="s">
        <v>11</v>
      </c>
      <c r="P17" s="128" t="s">
        <v>72</v>
      </c>
      <c r="Q17" s="80" t="s">
        <v>15</v>
      </c>
      <c r="R17" s="83" t="s">
        <v>12</v>
      </c>
      <c r="S17" s="93">
        <f t="shared" si="0"/>
        <v>0</v>
      </c>
      <c r="T17" s="94" t="s">
        <v>11</v>
      </c>
      <c r="U17" s="47">
        <f t="shared" si="1"/>
        <v>0</v>
      </c>
      <c r="V17" s="48" t="s">
        <v>11</v>
      </c>
      <c r="W17" s="29"/>
      <c r="X17" s="132"/>
      <c r="Y17" s="82"/>
      <c r="Z17" s="84" t="s">
        <v>9</v>
      </c>
      <c r="AA17" s="95">
        <f t="shared" si="2"/>
        <v>0</v>
      </c>
      <c r="AB17" s="96" t="s">
        <v>11</v>
      </c>
      <c r="AC17" s="49">
        <f t="shared" si="3"/>
        <v>0</v>
      </c>
      <c r="AD17" s="50" t="s">
        <v>11</v>
      </c>
    </row>
    <row r="18" spans="1:30" ht="21" customHeight="1" x14ac:dyDescent="0.2">
      <c r="A18" s="129"/>
      <c r="B18" s="81"/>
      <c r="C18" s="84" t="s">
        <v>13</v>
      </c>
      <c r="D18" s="87"/>
      <c r="E18" s="88" t="s">
        <v>11</v>
      </c>
      <c r="F18" s="49"/>
      <c r="G18" s="50" t="s">
        <v>11</v>
      </c>
      <c r="H18" s="29"/>
      <c r="I18" s="132"/>
      <c r="J18" s="151" t="s">
        <v>17</v>
      </c>
      <c r="K18" s="154"/>
      <c r="L18" s="87"/>
      <c r="M18" s="88" t="s">
        <v>84</v>
      </c>
      <c r="N18" s="49"/>
      <c r="O18" s="50" t="s">
        <v>11</v>
      </c>
      <c r="P18" s="129"/>
      <c r="Q18" s="81"/>
      <c r="R18" s="84" t="s">
        <v>13</v>
      </c>
      <c r="S18" s="95">
        <f t="shared" si="0"/>
        <v>0</v>
      </c>
      <c r="T18" s="96" t="s">
        <v>11</v>
      </c>
      <c r="U18" s="49">
        <f t="shared" si="1"/>
        <v>0</v>
      </c>
      <c r="V18" s="50" t="s">
        <v>11</v>
      </c>
      <c r="W18" s="29"/>
      <c r="X18" s="132"/>
      <c r="Y18" s="151" t="s">
        <v>17</v>
      </c>
      <c r="Z18" s="154"/>
      <c r="AA18" s="95">
        <f t="shared" si="2"/>
        <v>0</v>
      </c>
      <c r="AB18" s="96" t="s">
        <v>11</v>
      </c>
      <c r="AC18" s="49">
        <f t="shared" si="3"/>
        <v>0</v>
      </c>
      <c r="AD18" s="50" t="s">
        <v>11</v>
      </c>
    </row>
    <row r="19" spans="1:30" ht="21" customHeight="1" thickBot="1" x14ac:dyDescent="0.25">
      <c r="A19" s="129"/>
      <c r="B19" s="82"/>
      <c r="C19" s="84" t="s">
        <v>14</v>
      </c>
      <c r="D19" s="87"/>
      <c r="E19" s="88" t="s">
        <v>11</v>
      </c>
      <c r="F19" s="49"/>
      <c r="G19" s="50" t="s">
        <v>11</v>
      </c>
      <c r="H19" s="29"/>
      <c r="I19" s="133"/>
      <c r="J19" s="124" t="s">
        <v>49</v>
      </c>
      <c r="K19" s="125"/>
      <c r="L19" s="91"/>
      <c r="M19" s="92" t="s">
        <v>11</v>
      </c>
      <c r="N19" s="58"/>
      <c r="O19" s="59" t="s">
        <v>11</v>
      </c>
      <c r="P19" s="129"/>
      <c r="Q19" s="82"/>
      <c r="R19" s="84" t="s">
        <v>14</v>
      </c>
      <c r="S19" s="95">
        <f t="shared" si="0"/>
        <v>0</v>
      </c>
      <c r="T19" s="96" t="s">
        <v>11</v>
      </c>
      <c r="U19" s="49">
        <f t="shared" si="1"/>
        <v>0</v>
      </c>
      <c r="V19" s="50" t="s">
        <v>11</v>
      </c>
      <c r="W19" s="29"/>
      <c r="X19" s="133"/>
      <c r="Y19" s="124" t="s">
        <v>49</v>
      </c>
      <c r="Z19" s="125"/>
      <c r="AA19" s="215">
        <f t="shared" si="2"/>
        <v>0</v>
      </c>
      <c r="AB19" s="214" t="s">
        <v>11</v>
      </c>
      <c r="AC19" s="216">
        <f t="shared" si="3"/>
        <v>0</v>
      </c>
      <c r="AD19" s="59" t="s">
        <v>11</v>
      </c>
    </row>
    <row r="20" spans="1:30" ht="21" customHeight="1" thickBot="1" x14ac:dyDescent="0.25">
      <c r="A20" s="130"/>
      <c r="B20" s="124" t="s">
        <v>7</v>
      </c>
      <c r="C20" s="125"/>
      <c r="D20" s="91"/>
      <c r="E20" s="92" t="s">
        <v>11</v>
      </c>
      <c r="F20" s="58"/>
      <c r="G20" s="59" t="s">
        <v>11</v>
      </c>
      <c r="H20" s="29"/>
      <c r="I20" s="104" t="s">
        <v>75</v>
      </c>
      <c r="J20" s="126" t="s">
        <v>17</v>
      </c>
      <c r="K20" s="127"/>
      <c r="L20" s="54"/>
      <c r="M20" s="55" t="s">
        <v>11</v>
      </c>
      <c r="N20" s="56"/>
      <c r="O20" s="57" t="s">
        <v>11</v>
      </c>
      <c r="P20" s="130"/>
      <c r="Q20" s="124" t="s">
        <v>7</v>
      </c>
      <c r="R20" s="125"/>
      <c r="S20" s="89">
        <f t="shared" si="0"/>
        <v>0</v>
      </c>
      <c r="T20" s="214" t="s">
        <v>11</v>
      </c>
      <c r="U20" s="60">
        <f t="shared" si="1"/>
        <v>0</v>
      </c>
      <c r="V20" s="212" t="s">
        <v>11</v>
      </c>
      <c r="W20" s="29"/>
      <c r="X20" s="104" t="s">
        <v>75</v>
      </c>
      <c r="Y20" s="126" t="s">
        <v>17</v>
      </c>
      <c r="Z20" s="127"/>
      <c r="AA20" s="105">
        <f t="shared" si="2"/>
        <v>0</v>
      </c>
      <c r="AB20" s="55" t="s">
        <v>11</v>
      </c>
      <c r="AC20" s="56">
        <f t="shared" si="3"/>
        <v>0</v>
      </c>
      <c r="AD20" s="57" t="s">
        <v>11</v>
      </c>
    </row>
    <row r="21" spans="1:30" ht="21" customHeight="1" x14ac:dyDescent="0.2">
      <c r="A21" s="128" t="s">
        <v>73</v>
      </c>
      <c r="B21" s="80" t="s">
        <v>15</v>
      </c>
      <c r="C21" s="83" t="s">
        <v>12</v>
      </c>
      <c r="D21" s="85"/>
      <c r="E21" s="86" t="s">
        <v>11</v>
      </c>
      <c r="F21" s="47"/>
      <c r="G21" s="48" t="s">
        <v>11</v>
      </c>
      <c r="H21" s="29"/>
      <c r="I21" s="131" t="s">
        <v>56</v>
      </c>
      <c r="J21" s="134" t="s">
        <v>43</v>
      </c>
      <c r="K21" s="108" t="s">
        <v>12</v>
      </c>
      <c r="L21" s="85"/>
      <c r="M21" s="86" t="s">
        <v>11</v>
      </c>
      <c r="N21" s="47"/>
      <c r="O21" s="48" t="s">
        <v>11</v>
      </c>
      <c r="P21" s="128" t="s">
        <v>73</v>
      </c>
      <c r="Q21" s="80" t="s">
        <v>15</v>
      </c>
      <c r="R21" s="83" t="s">
        <v>12</v>
      </c>
      <c r="S21" s="93">
        <f t="shared" si="0"/>
        <v>0</v>
      </c>
      <c r="T21" s="94" t="s">
        <v>11</v>
      </c>
      <c r="U21" s="47">
        <f t="shared" si="1"/>
        <v>0</v>
      </c>
      <c r="V21" s="48" t="s">
        <v>11</v>
      </c>
      <c r="W21" s="29"/>
      <c r="X21" s="131" t="s">
        <v>56</v>
      </c>
      <c r="Y21" s="134" t="s">
        <v>43</v>
      </c>
      <c r="Z21" s="108" t="s">
        <v>12</v>
      </c>
      <c r="AA21" s="93">
        <f t="shared" si="2"/>
        <v>0</v>
      </c>
      <c r="AB21" s="94" t="s">
        <v>11</v>
      </c>
      <c r="AC21" s="47">
        <f t="shared" si="3"/>
        <v>0</v>
      </c>
      <c r="AD21" s="48" t="s">
        <v>11</v>
      </c>
    </row>
    <row r="22" spans="1:30" ht="21" customHeight="1" x14ac:dyDescent="0.2">
      <c r="A22" s="129"/>
      <c r="B22" s="81"/>
      <c r="C22" s="84" t="s">
        <v>13</v>
      </c>
      <c r="D22" s="87"/>
      <c r="E22" s="88" t="s">
        <v>11</v>
      </c>
      <c r="F22" s="49"/>
      <c r="G22" s="50" t="s">
        <v>11</v>
      </c>
      <c r="H22" s="29"/>
      <c r="I22" s="132"/>
      <c r="J22" s="135"/>
      <c r="K22" s="62" t="s">
        <v>13</v>
      </c>
      <c r="L22" s="63"/>
      <c r="M22" s="64" t="s">
        <v>11</v>
      </c>
      <c r="N22" s="65"/>
      <c r="O22" s="66" t="s">
        <v>11</v>
      </c>
      <c r="P22" s="129"/>
      <c r="Q22" s="81"/>
      <c r="R22" s="84" t="s">
        <v>13</v>
      </c>
      <c r="S22" s="95">
        <f t="shared" si="0"/>
        <v>0</v>
      </c>
      <c r="T22" s="96" t="s">
        <v>11</v>
      </c>
      <c r="U22" s="49">
        <f t="shared" si="1"/>
        <v>0</v>
      </c>
      <c r="V22" s="50" t="s">
        <v>11</v>
      </c>
      <c r="W22" s="29"/>
      <c r="X22" s="132"/>
      <c r="Y22" s="135"/>
      <c r="Z22" s="62" t="s">
        <v>13</v>
      </c>
      <c r="AA22" s="95">
        <f t="shared" si="2"/>
        <v>0</v>
      </c>
      <c r="AB22" s="64" t="s">
        <v>11</v>
      </c>
      <c r="AC22" s="49">
        <f t="shared" si="3"/>
        <v>0</v>
      </c>
      <c r="AD22" s="66" t="s">
        <v>11</v>
      </c>
    </row>
    <row r="23" spans="1:30" ht="21" customHeight="1" thickBot="1" x14ac:dyDescent="0.25">
      <c r="A23" s="129"/>
      <c r="B23" s="82"/>
      <c r="C23" s="84" t="s">
        <v>14</v>
      </c>
      <c r="D23" s="87"/>
      <c r="E23" s="88" t="s">
        <v>11</v>
      </c>
      <c r="F23" s="49"/>
      <c r="G23" s="50" t="s">
        <v>11</v>
      </c>
      <c r="H23" s="29"/>
      <c r="I23" s="133"/>
      <c r="J23" s="136"/>
      <c r="K23" s="67" t="s">
        <v>14</v>
      </c>
      <c r="L23" s="68"/>
      <c r="M23" s="69" t="s">
        <v>11</v>
      </c>
      <c r="N23" s="70"/>
      <c r="O23" s="71" t="s">
        <v>11</v>
      </c>
      <c r="P23" s="129"/>
      <c r="Q23" s="82"/>
      <c r="R23" s="84" t="s">
        <v>14</v>
      </c>
      <c r="S23" s="95">
        <f t="shared" si="0"/>
        <v>0</v>
      </c>
      <c r="T23" s="96" t="s">
        <v>11</v>
      </c>
      <c r="U23" s="49">
        <f t="shared" si="1"/>
        <v>0</v>
      </c>
      <c r="V23" s="61" t="s">
        <v>11</v>
      </c>
      <c r="W23" s="29"/>
      <c r="X23" s="133"/>
      <c r="Y23" s="136"/>
      <c r="Z23" s="67" t="s">
        <v>14</v>
      </c>
      <c r="AA23" s="215">
        <f t="shared" si="2"/>
        <v>0</v>
      </c>
      <c r="AB23" s="219" t="s">
        <v>11</v>
      </c>
      <c r="AC23" s="216">
        <f t="shared" si="3"/>
        <v>0</v>
      </c>
      <c r="AD23" s="71" t="s">
        <v>11</v>
      </c>
    </row>
    <row r="24" spans="1:30" ht="21" customHeight="1" thickBot="1" x14ac:dyDescent="0.25">
      <c r="A24" s="130"/>
      <c r="B24" s="124" t="s">
        <v>7</v>
      </c>
      <c r="C24" s="125"/>
      <c r="D24" s="91"/>
      <c r="E24" s="92" t="s">
        <v>11</v>
      </c>
      <c r="F24" s="58"/>
      <c r="G24" s="59" t="s">
        <v>11</v>
      </c>
      <c r="H24" s="29"/>
      <c r="I24" s="112"/>
      <c r="J24" s="113"/>
      <c r="K24" s="113"/>
      <c r="L24" s="85"/>
      <c r="M24" s="86" t="s">
        <v>11</v>
      </c>
      <c r="N24" s="47"/>
      <c r="O24" s="48" t="s">
        <v>11</v>
      </c>
      <c r="P24" s="130"/>
      <c r="Q24" s="124" t="s">
        <v>7</v>
      </c>
      <c r="R24" s="125"/>
      <c r="S24" s="89">
        <f t="shared" si="0"/>
        <v>0</v>
      </c>
      <c r="T24" s="214" t="s">
        <v>11</v>
      </c>
      <c r="U24" s="60">
        <f t="shared" si="1"/>
        <v>0</v>
      </c>
      <c r="V24" s="59" t="s">
        <v>11</v>
      </c>
      <c r="W24" s="29"/>
      <c r="X24" s="112"/>
      <c r="Y24" s="113"/>
      <c r="Z24" s="113"/>
      <c r="AA24" s="93">
        <f t="shared" si="2"/>
        <v>0</v>
      </c>
      <c r="AB24" s="94" t="s">
        <v>11</v>
      </c>
      <c r="AC24" s="47">
        <f t="shared" si="3"/>
        <v>0</v>
      </c>
      <c r="AD24" s="48" t="s">
        <v>11</v>
      </c>
    </row>
    <row r="25" spans="1:30" ht="21" customHeight="1" x14ac:dyDescent="0.2">
      <c r="A25" s="128" t="s">
        <v>74</v>
      </c>
      <c r="B25" s="80" t="s">
        <v>15</v>
      </c>
      <c r="C25" s="83" t="s">
        <v>12</v>
      </c>
      <c r="D25" s="85"/>
      <c r="E25" s="86" t="s">
        <v>11</v>
      </c>
      <c r="F25" s="47"/>
      <c r="G25" s="48" t="s">
        <v>11</v>
      </c>
      <c r="H25" s="29"/>
      <c r="I25" s="114"/>
      <c r="J25" s="109"/>
      <c r="K25" s="109"/>
      <c r="L25" s="63"/>
      <c r="M25" s="64" t="s">
        <v>11</v>
      </c>
      <c r="N25" s="65"/>
      <c r="O25" s="66" t="s">
        <v>11</v>
      </c>
      <c r="P25" s="128" t="s">
        <v>74</v>
      </c>
      <c r="Q25" s="80" t="s">
        <v>15</v>
      </c>
      <c r="R25" s="83" t="s">
        <v>12</v>
      </c>
      <c r="S25" s="93">
        <f t="shared" si="0"/>
        <v>0</v>
      </c>
      <c r="T25" s="94" t="s">
        <v>11</v>
      </c>
      <c r="U25" s="47">
        <f t="shared" si="1"/>
        <v>0</v>
      </c>
      <c r="V25" s="48" t="s">
        <v>11</v>
      </c>
      <c r="W25" s="29"/>
      <c r="X25" s="114"/>
      <c r="Y25" s="109"/>
      <c r="Z25" s="109"/>
      <c r="AA25" s="95">
        <f t="shared" si="2"/>
        <v>0</v>
      </c>
      <c r="AB25" s="64" t="s">
        <v>11</v>
      </c>
      <c r="AC25" s="49">
        <f t="shared" si="3"/>
        <v>0</v>
      </c>
      <c r="AD25" s="66" t="s">
        <v>11</v>
      </c>
    </row>
    <row r="26" spans="1:30" ht="21" customHeight="1" thickBot="1" x14ac:dyDescent="0.25">
      <c r="A26" s="129"/>
      <c r="B26" s="81"/>
      <c r="C26" s="84" t="s">
        <v>13</v>
      </c>
      <c r="D26" s="87"/>
      <c r="E26" s="88" t="s">
        <v>11</v>
      </c>
      <c r="F26" s="49"/>
      <c r="G26" s="50" t="s">
        <v>11</v>
      </c>
      <c r="H26" s="29"/>
      <c r="I26" s="115"/>
      <c r="J26" s="116"/>
      <c r="K26" s="116"/>
      <c r="L26" s="68"/>
      <c r="M26" s="69" t="s">
        <v>11</v>
      </c>
      <c r="N26" s="70"/>
      <c r="O26" s="71" t="s">
        <v>11</v>
      </c>
      <c r="P26" s="129"/>
      <c r="Q26" s="81"/>
      <c r="R26" s="84" t="s">
        <v>13</v>
      </c>
      <c r="S26" s="95">
        <f t="shared" si="0"/>
        <v>0</v>
      </c>
      <c r="T26" s="96" t="s">
        <v>11</v>
      </c>
      <c r="U26" s="49">
        <f t="shared" si="1"/>
        <v>0</v>
      </c>
      <c r="V26" s="50" t="s">
        <v>11</v>
      </c>
      <c r="W26" s="29"/>
      <c r="X26" s="115"/>
      <c r="Y26" s="116"/>
      <c r="Z26" s="116"/>
      <c r="AA26" s="215">
        <f t="shared" si="2"/>
        <v>0</v>
      </c>
      <c r="AB26" s="219" t="s">
        <v>11</v>
      </c>
      <c r="AC26" s="216">
        <f t="shared" si="3"/>
        <v>0</v>
      </c>
      <c r="AD26" s="71" t="s">
        <v>11</v>
      </c>
    </row>
    <row r="27" spans="1:30" ht="21" customHeight="1" x14ac:dyDescent="0.2">
      <c r="A27" s="129"/>
      <c r="B27" s="82"/>
      <c r="C27" s="84" t="s">
        <v>14</v>
      </c>
      <c r="D27" s="87"/>
      <c r="E27" s="88" t="s">
        <v>11</v>
      </c>
      <c r="F27" s="49"/>
      <c r="G27" s="50" t="s">
        <v>11</v>
      </c>
      <c r="H27" s="29"/>
      <c r="I27" s="155" t="s">
        <v>58</v>
      </c>
      <c r="J27" s="156"/>
      <c r="K27" s="157"/>
      <c r="L27" s="217">
        <f>SUM(D8:D28,L8:L26)</f>
        <v>0</v>
      </c>
      <c r="M27" s="110"/>
      <c r="N27" s="217">
        <f>SUM(F8:F28,N8:N26)</f>
        <v>0</v>
      </c>
      <c r="O27" s="111"/>
      <c r="P27" s="129"/>
      <c r="Q27" s="82"/>
      <c r="R27" s="84" t="s">
        <v>14</v>
      </c>
      <c r="S27" s="95">
        <f t="shared" si="0"/>
        <v>0</v>
      </c>
      <c r="T27" s="96" t="s">
        <v>11</v>
      </c>
      <c r="U27" s="49">
        <f t="shared" si="1"/>
        <v>0</v>
      </c>
      <c r="V27" s="50" t="s">
        <v>11</v>
      </c>
      <c r="W27" s="29"/>
      <c r="X27" s="155" t="s">
        <v>58</v>
      </c>
      <c r="Y27" s="156"/>
      <c r="Z27" s="157"/>
      <c r="AA27" s="217">
        <f>L27</f>
        <v>0</v>
      </c>
      <c r="AB27" s="110"/>
      <c r="AC27" s="217">
        <f>N27</f>
        <v>0</v>
      </c>
      <c r="AD27" s="111"/>
    </row>
    <row r="28" spans="1:30" ht="21" customHeight="1" thickBot="1" x14ac:dyDescent="0.25">
      <c r="A28" s="130"/>
      <c r="B28" s="124" t="s">
        <v>16</v>
      </c>
      <c r="C28" s="125"/>
      <c r="D28" s="91"/>
      <c r="E28" s="92" t="s">
        <v>11</v>
      </c>
      <c r="F28" s="58"/>
      <c r="G28" s="59" t="s">
        <v>11</v>
      </c>
      <c r="H28" s="29"/>
      <c r="I28" s="158"/>
      <c r="J28" s="159"/>
      <c r="K28" s="140"/>
      <c r="L28" s="218"/>
      <c r="M28" s="106" t="s">
        <v>11</v>
      </c>
      <c r="N28" s="218"/>
      <c r="O28" s="107" t="s">
        <v>11</v>
      </c>
      <c r="P28" s="130"/>
      <c r="Q28" s="124" t="s">
        <v>16</v>
      </c>
      <c r="R28" s="125"/>
      <c r="S28" s="215">
        <f>D28</f>
        <v>0</v>
      </c>
      <c r="T28" s="214" t="s">
        <v>11</v>
      </c>
      <c r="U28" s="216">
        <f t="shared" si="1"/>
        <v>0</v>
      </c>
      <c r="V28" s="59" t="s">
        <v>11</v>
      </c>
      <c r="W28" s="29"/>
      <c r="X28" s="158"/>
      <c r="Y28" s="159"/>
      <c r="Z28" s="140"/>
      <c r="AA28" s="218"/>
      <c r="AB28" s="106" t="s">
        <v>11</v>
      </c>
      <c r="AC28" s="218"/>
      <c r="AD28" s="107" t="s">
        <v>11</v>
      </c>
    </row>
    <row r="29" spans="1:30" ht="21" customHeight="1" x14ac:dyDescent="0.2">
      <c r="H29" s="29"/>
    </row>
    <row r="30" spans="1:30" ht="21" customHeight="1" x14ac:dyDescent="0.2">
      <c r="H30" s="29"/>
    </row>
  </sheetData>
  <mergeCells count="86">
    <mergeCell ref="L27:L28"/>
    <mergeCell ref="N27:N28"/>
    <mergeCell ref="AA27:AA28"/>
    <mergeCell ref="AC27:AC28"/>
    <mergeCell ref="J2:N2"/>
    <mergeCell ref="J3:N3"/>
    <mergeCell ref="J4:N4"/>
    <mergeCell ref="Y2:AC2"/>
    <mergeCell ref="Y3:AC3"/>
    <mergeCell ref="Y4:AC4"/>
    <mergeCell ref="I21:I23"/>
    <mergeCell ref="J21:J23"/>
    <mergeCell ref="J9:K9"/>
    <mergeCell ref="J14:K14"/>
    <mergeCell ref="J18:K18"/>
    <mergeCell ref="X6:X7"/>
    <mergeCell ref="Y6:Z7"/>
    <mergeCell ref="B6:C7"/>
    <mergeCell ref="D6:E7"/>
    <mergeCell ref="F6:G7"/>
    <mergeCell ref="X27:Z28"/>
    <mergeCell ref="L6:M7"/>
    <mergeCell ref="N6:O7"/>
    <mergeCell ref="J1:N1"/>
    <mergeCell ref="A2:B3"/>
    <mergeCell ref="A6:A7"/>
    <mergeCell ref="A25:A28"/>
    <mergeCell ref="B28:C28"/>
    <mergeCell ref="Y1:AC1"/>
    <mergeCell ref="P2:Q3"/>
    <mergeCell ref="Y10:Z10"/>
    <mergeCell ref="Y11:Z11"/>
    <mergeCell ref="Y12:Z12"/>
    <mergeCell ref="Y13:Z13"/>
    <mergeCell ref="S6:T7"/>
    <mergeCell ref="U6:V7"/>
    <mergeCell ref="A14:A16"/>
    <mergeCell ref="A9:A13"/>
    <mergeCell ref="A17:A20"/>
    <mergeCell ref="A21:A24"/>
    <mergeCell ref="B24:C24"/>
    <mergeCell ref="B20:C20"/>
    <mergeCell ref="B9:B10"/>
    <mergeCell ref="B11:B13"/>
    <mergeCell ref="B14:C14"/>
    <mergeCell ref="B15:C15"/>
    <mergeCell ref="B16:C16"/>
    <mergeCell ref="J19:K19"/>
    <mergeCell ref="J20:K20"/>
    <mergeCell ref="I27:K28"/>
    <mergeCell ref="P6:P7"/>
    <mergeCell ref="Q6:R7"/>
    <mergeCell ref="P25:P28"/>
    <mergeCell ref="Q28:R28"/>
    <mergeCell ref="I6:I7"/>
    <mergeCell ref="J6:K7"/>
    <mergeCell ref="J10:K10"/>
    <mergeCell ref="J11:K11"/>
    <mergeCell ref="J12:K12"/>
    <mergeCell ref="J13:K13"/>
    <mergeCell ref="I9:I12"/>
    <mergeCell ref="I13:I14"/>
    <mergeCell ref="I15:I19"/>
    <mergeCell ref="AA6:AB7"/>
    <mergeCell ref="AC6:AD7"/>
    <mergeCell ref="P9:P13"/>
    <mergeCell ref="Q9:Q10"/>
    <mergeCell ref="X9:X12"/>
    <mergeCell ref="Y9:Z9"/>
    <mergeCell ref="Q11:Q13"/>
    <mergeCell ref="X13:X14"/>
    <mergeCell ref="P14:P16"/>
    <mergeCell ref="Q14:R14"/>
    <mergeCell ref="Y14:Z14"/>
    <mergeCell ref="Q15:R15"/>
    <mergeCell ref="X15:X19"/>
    <mergeCell ref="Q16:R16"/>
    <mergeCell ref="P17:P20"/>
    <mergeCell ref="Y18:Z18"/>
    <mergeCell ref="Y19:Z19"/>
    <mergeCell ref="Q20:R20"/>
    <mergeCell ref="Y20:Z20"/>
    <mergeCell ref="P21:P24"/>
    <mergeCell ref="X21:X23"/>
    <mergeCell ref="Y21:Y23"/>
    <mergeCell ref="Q24:R24"/>
  </mergeCells>
  <phoneticPr fontId="1"/>
  <pageMargins left="0.23622047244094491" right="0.23622047244094491" top="0.35433070866141736" bottom="0.15748031496062992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28"/>
  <sheetViews>
    <sheetView tabSelected="1" topLeftCell="E1" workbookViewId="0">
      <selection activeCell="R23" sqref="R23"/>
    </sheetView>
  </sheetViews>
  <sheetFormatPr defaultRowHeight="13" x14ac:dyDescent="0.2"/>
  <cols>
    <col min="1" max="1" width="4.08984375" customWidth="1"/>
    <col min="6" max="6" width="9" customWidth="1"/>
    <col min="7" max="7" width="6.26953125" customWidth="1"/>
    <col min="8" max="8" width="9.7265625" customWidth="1"/>
    <col min="9" max="9" width="10.90625" customWidth="1"/>
    <col min="10" max="10" width="15.453125" customWidth="1"/>
    <col min="11" max="11" width="9.7265625" customWidth="1"/>
    <col min="12" max="12" width="2.453125" customWidth="1"/>
    <col min="13" max="13" width="17.36328125" customWidth="1"/>
    <col min="14" max="14" width="19" customWidth="1"/>
    <col min="15" max="15" width="15" customWidth="1"/>
    <col min="16" max="16" width="13.7265625" customWidth="1"/>
    <col min="17" max="17" width="4.08984375" customWidth="1"/>
    <col min="18" max="18" width="20.26953125" customWidth="1"/>
    <col min="19" max="19" width="4.08984375" customWidth="1"/>
  </cols>
  <sheetData>
    <row r="1" spans="2:19" ht="23.25" customHeight="1" thickBot="1" x14ac:dyDescent="0.25">
      <c r="B1" s="9"/>
      <c r="M1" t="s">
        <v>80</v>
      </c>
    </row>
    <row r="2" spans="2:19" ht="27" customHeight="1" thickBot="1" x14ac:dyDescent="0.25">
      <c r="B2" s="204" t="s">
        <v>79</v>
      </c>
      <c r="C2" s="204"/>
      <c r="D2" s="204"/>
      <c r="E2" s="204"/>
      <c r="F2" s="204"/>
      <c r="G2" s="204"/>
      <c r="H2" s="204"/>
      <c r="I2" s="204"/>
      <c r="J2" s="204"/>
      <c r="K2" s="204"/>
      <c r="M2" s="178" t="s">
        <v>29</v>
      </c>
      <c r="N2" s="179"/>
      <c r="O2" s="179"/>
      <c r="P2" s="179"/>
      <c r="Q2" s="179"/>
      <c r="R2" s="179"/>
      <c r="S2" s="193"/>
    </row>
    <row r="3" spans="2:19" ht="17.25" customHeight="1" thickBot="1" x14ac:dyDescent="0.25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"/>
      <c r="M3" s="207" t="s">
        <v>30</v>
      </c>
      <c r="N3" s="195"/>
      <c r="O3" s="45" t="s">
        <v>34</v>
      </c>
      <c r="P3" s="178" t="s">
        <v>35</v>
      </c>
      <c r="Q3" s="193"/>
      <c r="R3" s="194" t="s">
        <v>36</v>
      </c>
      <c r="S3" s="195"/>
    </row>
    <row r="4" spans="2:19" ht="34.5" customHeight="1" x14ac:dyDescent="0.2">
      <c r="B4" s="206" t="str">
        <f>集計表・実績報告書!A2</f>
        <v>令和( 　　）年（　　）月分</v>
      </c>
      <c r="C4" s="206" t="e">
        <v>#REF!</v>
      </c>
      <c r="D4" s="206" t="e">
        <v>#REF!</v>
      </c>
      <c r="E4" s="206" t="e">
        <v>#REF!</v>
      </c>
      <c r="F4" s="206" t="e">
        <v>#REF!</v>
      </c>
      <c r="G4" s="206" t="e">
        <v>#REF!</v>
      </c>
      <c r="H4" s="206" t="e">
        <v>#REF!</v>
      </c>
      <c r="I4" s="206" t="e">
        <v>#REF!</v>
      </c>
      <c r="J4" s="206" t="e">
        <v>#REF!</v>
      </c>
      <c r="K4" s="206" t="e">
        <v>#REF!</v>
      </c>
      <c r="L4" s="5"/>
      <c r="M4" s="202" t="s">
        <v>81</v>
      </c>
      <c r="N4" s="203"/>
      <c r="O4" s="117">
        <v>30400</v>
      </c>
      <c r="P4" s="118">
        <f>集計表・実績報告書!D8</f>
        <v>0</v>
      </c>
      <c r="Q4" s="3" t="s">
        <v>11</v>
      </c>
      <c r="R4" s="119">
        <f>O4*P4</f>
        <v>0</v>
      </c>
      <c r="S4" s="3" t="s">
        <v>25</v>
      </c>
    </row>
    <row r="5" spans="2:19" ht="35.15" customHeight="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208" t="s">
        <v>6</v>
      </c>
      <c r="N5" s="75" t="s">
        <v>62</v>
      </c>
      <c r="O5" s="76">
        <v>17000</v>
      </c>
      <c r="P5" s="24">
        <f>集計表・実績報告書!D9+集計表・実績報告書!D10</f>
        <v>0</v>
      </c>
      <c r="Q5" s="38" t="s">
        <v>37</v>
      </c>
      <c r="R5" s="77">
        <f>O5*P5</f>
        <v>0</v>
      </c>
      <c r="S5" s="38" t="s">
        <v>38</v>
      </c>
    </row>
    <row r="6" spans="2:19" ht="35.15" customHeight="1" x14ac:dyDescent="0.2">
      <c r="B6" s="6"/>
      <c r="E6" s="7"/>
      <c r="I6" s="8" t="s">
        <v>21</v>
      </c>
      <c r="M6" s="209"/>
      <c r="N6" s="73" t="s">
        <v>61</v>
      </c>
      <c r="O6" s="26">
        <v>12000</v>
      </c>
      <c r="P6" s="24">
        <f>集計表・実績報告書!D11+集計表・実績報告書!D12+集計表・実績報告書!D13</f>
        <v>0</v>
      </c>
      <c r="Q6" s="44" t="s">
        <v>37</v>
      </c>
      <c r="R6" s="77">
        <f>O6*P6</f>
        <v>0</v>
      </c>
      <c r="S6" s="44" t="s">
        <v>38</v>
      </c>
    </row>
    <row r="7" spans="2:19" ht="35.15" customHeight="1" x14ac:dyDescent="0.2">
      <c r="B7" s="9" t="s">
        <v>22</v>
      </c>
      <c r="C7" s="10"/>
      <c r="D7" s="10"/>
      <c r="E7" s="10"/>
      <c r="F7" s="10"/>
      <c r="H7" s="10"/>
      <c r="I7" s="10"/>
      <c r="J7" s="10"/>
      <c r="K7" s="10"/>
      <c r="L7" s="10"/>
      <c r="M7" s="210" t="s">
        <v>31</v>
      </c>
      <c r="N7" s="211"/>
      <c r="O7" s="26">
        <v>8500</v>
      </c>
      <c r="P7" s="24">
        <f>集計表・実績報告書!D14+集計表・実績報告書!D15+集計表・実績報告書!D16</f>
        <v>0</v>
      </c>
      <c r="Q7" s="44" t="s">
        <v>37</v>
      </c>
      <c r="R7" s="77">
        <f>O7*P7</f>
        <v>0</v>
      </c>
      <c r="S7" s="44" t="s">
        <v>38</v>
      </c>
    </row>
    <row r="8" spans="2:19" ht="35.15" customHeight="1" x14ac:dyDescent="0.2">
      <c r="C8" s="9"/>
      <c r="D8" s="9"/>
      <c r="E8" s="9"/>
      <c r="G8" s="177" t="s">
        <v>23</v>
      </c>
      <c r="H8" s="177"/>
      <c r="I8" s="180">
        <f>集計表・実績報告書!J1</f>
        <v>0</v>
      </c>
      <c r="J8" s="180"/>
      <c r="K8" s="180"/>
      <c r="L8" s="21"/>
      <c r="M8" s="201" t="s">
        <v>63</v>
      </c>
      <c r="N8" s="73" t="s">
        <v>65</v>
      </c>
      <c r="O8" s="26">
        <v>14200</v>
      </c>
      <c r="P8" s="24">
        <f>集計表・実績報告書!D17+集計表・実績報告書!D18+集計表・実績報告書!D19+集計表・実績報告書!D20</f>
        <v>0</v>
      </c>
      <c r="Q8" s="44" t="s">
        <v>11</v>
      </c>
      <c r="R8" s="77">
        <f>O8*P8</f>
        <v>0</v>
      </c>
      <c r="S8" s="44" t="s">
        <v>25</v>
      </c>
    </row>
    <row r="9" spans="2:19" ht="35.15" customHeight="1" x14ac:dyDescent="0.2">
      <c r="C9" s="9"/>
      <c r="D9" s="9"/>
      <c r="E9" s="9"/>
      <c r="G9" s="177"/>
      <c r="H9" s="177"/>
      <c r="I9" s="180"/>
      <c r="J9" s="180"/>
      <c r="K9" s="180"/>
      <c r="L9" s="21"/>
      <c r="M9" s="201"/>
      <c r="N9" s="73" t="s">
        <v>60</v>
      </c>
      <c r="O9" s="26">
        <v>14200</v>
      </c>
      <c r="P9" s="24">
        <f>集計表・実績報告書!D21+集計表・実績報告書!D22+集計表・実績報告書!D23+集計表・実績報告書!D24</f>
        <v>0</v>
      </c>
      <c r="Q9" s="44" t="s">
        <v>11</v>
      </c>
      <c r="R9" s="77">
        <f>O9*P9</f>
        <v>0</v>
      </c>
      <c r="S9" s="44" t="s">
        <v>25</v>
      </c>
    </row>
    <row r="10" spans="2:19" ht="35.15" customHeight="1" x14ac:dyDescent="0.2">
      <c r="C10" s="9"/>
      <c r="D10" s="9"/>
      <c r="E10" s="9"/>
      <c r="G10" s="205" t="s">
        <v>24</v>
      </c>
      <c r="H10" s="205"/>
      <c r="I10" s="180">
        <f>集計表・実績報告書!J2</f>
        <v>0</v>
      </c>
      <c r="J10" s="180"/>
      <c r="K10" s="180"/>
      <c r="L10" s="21"/>
      <c r="M10" s="171" t="s">
        <v>53</v>
      </c>
      <c r="N10" s="172"/>
      <c r="O10" s="26">
        <v>22500</v>
      </c>
      <c r="P10" s="24">
        <f>集計表・実績報告書!D25+集計表・実績報告書!D26+集計表・実績報告書!D27+集計表・実績報告書!D28</f>
        <v>0</v>
      </c>
      <c r="Q10" s="44" t="s">
        <v>11</v>
      </c>
      <c r="R10" s="77">
        <f>O10*P10</f>
        <v>0</v>
      </c>
      <c r="S10" s="44" t="s">
        <v>25</v>
      </c>
    </row>
    <row r="11" spans="2:19" ht="35.15" customHeight="1" x14ac:dyDescent="0.2">
      <c r="G11" s="177" t="s">
        <v>0</v>
      </c>
      <c r="H11" s="177"/>
      <c r="I11" s="180">
        <f>集計表・実績報告書!J3</f>
        <v>0</v>
      </c>
      <c r="J11" s="180"/>
      <c r="K11" s="180"/>
      <c r="L11" s="21"/>
      <c r="M11" s="171" t="s">
        <v>32</v>
      </c>
      <c r="N11" s="172"/>
      <c r="O11" s="26">
        <v>13500</v>
      </c>
      <c r="P11" s="24">
        <f>集計表・実績報告書!L8</f>
        <v>0</v>
      </c>
      <c r="Q11" s="44" t="s">
        <v>11</v>
      </c>
      <c r="R11" s="77">
        <f>O11*P11</f>
        <v>0</v>
      </c>
      <c r="S11" s="44" t="s">
        <v>25</v>
      </c>
    </row>
    <row r="12" spans="2:19" ht="35.15" customHeight="1" x14ac:dyDescent="0.2">
      <c r="B12" s="6"/>
      <c r="G12" s="177" t="s">
        <v>1</v>
      </c>
      <c r="H12" s="177"/>
      <c r="I12" s="180">
        <f>集計表・実績報告書!J4</f>
        <v>0</v>
      </c>
      <c r="J12" s="180"/>
      <c r="K12" s="180"/>
      <c r="L12" s="4"/>
      <c r="M12" s="181" t="s">
        <v>33</v>
      </c>
      <c r="N12" s="73" t="s">
        <v>18</v>
      </c>
      <c r="O12" s="26">
        <v>13000</v>
      </c>
      <c r="P12" s="24">
        <f>集計表・実績報告書!L9+集計表・実績報告書!L10</f>
        <v>0</v>
      </c>
      <c r="Q12" s="44" t="s">
        <v>11</v>
      </c>
      <c r="R12" s="77">
        <f>O12*P12</f>
        <v>0</v>
      </c>
      <c r="S12" s="44" t="s">
        <v>25</v>
      </c>
    </row>
    <row r="13" spans="2:19" ht="35.15" customHeight="1" x14ac:dyDescent="0.2">
      <c r="C13" s="10"/>
      <c r="D13" s="10"/>
      <c r="E13" s="10"/>
      <c r="G13" s="177"/>
      <c r="H13" s="177"/>
      <c r="I13" s="176"/>
      <c r="J13" s="176"/>
      <c r="K13" s="176"/>
      <c r="L13" s="22"/>
      <c r="M13" s="182"/>
      <c r="N13" s="73" t="s">
        <v>17</v>
      </c>
      <c r="O13" s="26">
        <v>11600</v>
      </c>
      <c r="P13" s="24">
        <f>集計表・実績報告書!L11+集計表・実績報告書!L12</f>
        <v>0</v>
      </c>
      <c r="Q13" s="44" t="s">
        <v>11</v>
      </c>
      <c r="R13" s="77">
        <f>O13*P13</f>
        <v>0</v>
      </c>
      <c r="S13" s="44" t="s">
        <v>25</v>
      </c>
    </row>
    <row r="14" spans="2:19" ht="35.15" customHeight="1" x14ac:dyDescent="0.35">
      <c r="C14" s="10"/>
      <c r="D14" s="11"/>
      <c r="E14" s="23"/>
      <c r="F14" s="169">
        <f>R23</f>
        <v>0</v>
      </c>
      <c r="G14" s="169"/>
      <c r="H14" s="169"/>
      <c r="I14" s="169"/>
      <c r="J14" s="11"/>
      <c r="K14" s="42"/>
      <c r="L14" s="22"/>
      <c r="M14" s="183" t="s">
        <v>54</v>
      </c>
      <c r="N14" s="184"/>
      <c r="O14" s="26">
        <v>11300</v>
      </c>
      <c r="P14" s="24">
        <f>集計表・実績報告書!L13+集計表・実績報告書!L14</f>
        <v>0</v>
      </c>
      <c r="Q14" s="44" t="s">
        <v>37</v>
      </c>
      <c r="R14" s="77">
        <f>O14*P14</f>
        <v>0</v>
      </c>
      <c r="S14" s="44" t="s">
        <v>38</v>
      </c>
    </row>
    <row r="15" spans="2:19" ht="35.15" customHeight="1" thickBot="1" x14ac:dyDescent="0.4">
      <c r="C15" s="12" t="s">
        <v>28</v>
      </c>
      <c r="D15" s="23"/>
      <c r="E15" s="78"/>
      <c r="F15" s="170"/>
      <c r="G15" s="170"/>
      <c r="H15" s="170"/>
      <c r="I15" s="170"/>
      <c r="J15" s="12" t="s">
        <v>25</v>
      </c>
      <c r="K15" s="11"/>
      <c r="L15" s="11"/>
      <c r="M15" s="198" t="s">
        <v>8</v>
      </c>
      <c r="N15" s="74" t="s">
        <v>18</v>
      </c>
      <c r="O15" s="26">
        <v>8500</v>
      </c>
      <c r="P15" s="24">
        <f>集計表・実績報告書!L15+集計表・実績報告書!L16+集計表・実績報告書!L17</f>
        <v>0</v>
      </c>
      <c r="Q15" s="44" t="s">
        <v>37</v>
      </c>
      <c r="R15" s="77">
        <f>O15*P15</f>
        <v>0</v>
      </c>
      <c r="S15" s="44" t="s">
        <v>38</v>
      </c>
    </row>
    <row r="16" spans="2:19" ht="35.15" customHeight="1" x14ac:dyDescent="0.3">
      <c r="B16" s="11"/>
      <c r="C16" s="11"/>
      <c r="D16" s="13"/>
      <c r="E16" s="13"/>
      <c r="F16" s="13"/>
      <c r="G16" s="13"/>
      <c r="H16" s="13"/>
      <c r="I16" s="123" t="s">
        <v>26</v>
      </c>
      <c r="J16" s="13"/>
      <c r="K16" s="11"/>
      <c r="L16" s="11"/>
      <c r="M16" s="199"/>
      <c r="N16" s="74" t="s">
        <v>17</v>
      </c>
      <c r="O16" s="26">
        <v>7600</v>
      </c>
      <c r="P16" s="24">
        <f>集計表・実績報告書!L18</f>
        <v>0</v>
      </c>
      <c r="Q16" s="44" t="s">
        <v>37</v>
      </c>
      <c r="R16" s="77">
        <f>O16*P16</f>
        <v>0</v>
      </c>
      <c r="S16" s="44" t="s">
        <v>38</v>
      </c>
    </row>
    <row r="17" spans="2:19" ht="35.15" customHeight="1" x14ac:dyDescent="0.35">
      <c r="B17" s="11"/>
      <c r="C17" s="11"/>
      <c r="D17" s="11"/>
      <c r="E17" s="23"/>
      <c r="J17" s="13"/>
      <c r="K17" s="11"/>
      <c r="L17" s="11"/>
      <c r="M17" s="200"/>
      <c r="N17" s="74" t="s">
        <v>49</v>
      </c>
      <c r="O17" s="26">
        <v>7600</v>
      </c>
      <c r="P17" s="24">
        <f>集計表・実績報告書!L19</f>
        <v>0</v>
      </c>
      <c r="Q17" s="44" t="s">
        <v>37</v>
      </c>
      <c r="R17" s="77">
        <f>O17*P17</f>
        <v>0</v>
      </c>
      <c r="S17" s="44" t="s">
        <v>38</v>
      </c>
    </row>
    <row r="18" spans="2:19" ht="35.15" customHeight="1" x14ac:dyDescent="0.35">
      <c r="B18" s="11"/>
      <c r="C18" s="11"/>
      <c r="D18" s="12"/>
      <c r="E18" s="23"/>
      <c r="F18" s="23"/>
      <c r="G18" s="23"/>
      <c r="H18" s="23"/>
      <c r="I18" s="23"/>
      <c r="J18" s="12"/>
      <c r="K18" s="11"/>
      <c r="L18" s="11"/>
      <c r="M18" s="171" t="s">
        <v>41</v>
      </c>
      <c r="N18" s="172"/>
      <c r="O18" s="26">
        <v>6800</v>
      </c>
      <c r="P18" s="24">
        <f>集計表・実績報告書!L20</f>
        <v>0</v>
      </c>
      <c r="Q18" s="44" t="s">
        <v>11</v>
      </c>
      <c r="R18" s="77">
        <f>O18*P18</f>
        <v>0</v>
      </c>
      <c r="S18" s="44" t="s">
        <v>25</v>
      </c>
    </row>
    <row r="19" spans="2:19" ht="35.15" customHeight="1" x14ac:dyDescent="0.35">
      <c r="B19" s="11"/>
      <c r="C19" s="11"/>
      <c r="D19" s="11"/>
      <c r="E19" s="11"/>
      <c r="F19" s="23"/>
      <c r="G19" s="23"/>
      <c r="H19" s="23"/>
      <c r="I19" s="23"/>
      <c r="J19" s="11"/>
      <c r="K19" s="11"/>
      <c r="L19" s="11"/>
      <c r="M19" s="120" t="s">
        <v>50</v>
      </c>
      <c r="N19" s="121" t="s">
        <v>82</v>
      </c>
      <c r="O19" s="26">
        <v>28300</v>
      </c>
      <c r="P19" s="24">
        <f>集計表・実績報告書!L21+集計表・実績報告書!L22+集計表・実績報告書!L23+請求書!L23</f>
        <v>0</v>
      </c>
      <c r="Q19" s="44" t="s">
        <v>37</v>
      </c>
      <c r="R19" s="77">
        <f>O19*P19</f>
        <v>0</v>
      </c>
      <c r="S19" s="44" t="s">
        <v>38</v>
      </c>
    </row>
    <row r="20" spans="2:19" ht="35.15" customHeight="1" x14ac:dyDescent="0.3">
      <c r="B20" s="11"/>
      <c r="C20" s="11"/>
      <c r="D20" s="11"/>
      <c r="E20" s="11"/>
      <c r="F20" s="11"/>
      <c r="G20" s="11"/>
      <c r="I20" s="11"/>
      <c r="J20" s="11"/>
      <c r="K20" s="11"/>
      <c r="L20" s="11"/>
      <c r="M20" s="191"/>
      <c r="N20" s="192"/>
      <c r="O20" s="122"/>
      <c r="P20" s="24"/>
      <c r="Q20" s="44" t="s">
        <v>11</v>
      </c>
      <c r="R20" s="77"/>
      <c r="S20" s="44" t="s">
        <v>25</v>
      </c>
    </row>
    <row r="21" spans="2:19" ht="34.5" customHeight="1" x14ac:dyDescent="0.3">
      <c r="B21" s="11"/>
      <c r="C21" s="11"/>
      <c r="D21" s="11"/>
      <c r="E21" s="11"/>
      <c r="F21" s="11"/>
      <c r="G21" s="11"/>
      <c r="H21" s="11"/>
      <c r="J21" s="11"/>
      <c r="K21" s="11"/>
      <c r="L21" s="11"/>
      <c r="M21" s="191"/>
      <c r="N21" s="192"/>
      <c r="O21" s="122"/>
      <c r="P21" s="24"/>
      <c r="Q21" s="44" t="s">
        <v>11</v>
      </c>
      <c r="R21" s="77"/>
      <c r="S21" s="44" t="s">
        <v>25</v>
      </c>
    </row>
    <row r="22" spans="2:19" ht="34.5" customHeight="1" thickBot="1" x14ac:dyDescent="0.25">
      <c r="D22" s="14"/>
      <c r="E22" s="14"/>
      <c r="F22" s="14"/>
      <c r="I22" s="14"/>
      <c r="J22" s="14"/>
      <c r="K22" s="14"/>
      <c r="L22" s="14"/>
      <c r="M22" s="196" t="s">
        <v>55</v>
      </c>
      <c r="N22" s="197"/>
      <c r="O22" s="27">
        <v>3660</v>
      </c>
      <c r="P22" s="72">
        <f>集計表・実績報告書!N27</f>
        <v>0</v>
      </c>
      <c r="Q22" s="46" t="s">
        <v>37</v>
      </c>
      <c r="R22" s="77">
        <f>O22*P22</f>
        <v>0</v>
      </c>
      <c r="S22" s="46" t="s">
        <v>38</v>
      </c>
    </row>
    <row r="23" spans="2:19" ht="29.25" customHeight="1" thickBot="1" x14ac:dyDescent="0.25">
      <c r="B23" s="15"/>
      <c r="K23" s="18"/>
      <c r="L23" s="18"/>
      <c r="M23" s="178" t="s">
        <v>10</v>
      </c>
      <c r="N23" s="179"/>
      <c r="O23" s="179"/>
      <c r="P23" s="25">
        <f>SUM(P4:P22)</f>
        <v>0</v>
      </c>
      <c r="Q23" s="19" t="s">
        <v>37</v>
      </c>
      <c r="R23" s="28">
        <f>SUM(R4:R22)</f>
        <v>0</v>
      </c>
      <c r="S23" s="19" t="s">
        <v>38</v>
      </c>
    </row>
    <row r="24" spans="2:19" ht="34.5" customHeight="1" x14ac:dyDescent="0.2">
      <c r="B24" s="15"/>
      <c r="G24" s="31"/>
      <c r="H24" s="31"/>
      <c r="I24" s="31"/>
      <c r="J24" s="4"/>
      <c r="K24" s="4"/>
      <c r="L24" s="18"/>
      <c r="M24" s="29" t="s">
        <v>39</v>
      </c>
      <c r="N24" s="4"/>
      <c r="O24" s="4"/>
      <c r="P24" s="32"/>
      <c r="Q24" s="4"/>
      <c r="R24" s="32"/>
      <c r="S24" s="4"/>
    </row>
    <row r="25" spans="2:19" x14ac:dyDescent="0.2">
      <c r="E25" s="16"/>
      <c r="G25" s="174" t="s">
        <v>27</v>
      </c>
      <c r="H25" s="185" t="s">
        <v>64</v>
      </c>
      <c r="I25" s="186"/>
      <c r="J25" s="187"/>
      <c r="K25" s="174"/>
      <c r="L25" s="4"/>
      <c r="M25" s="30" t="s">
        <v>40</v>
      </c>
    </row>
    <row r="26" spans="2:19" ht="16" customHeight="1" x14ac:dyDescent="0.2">
      <c r="G26" s="175"/>
      <c r="H26" s="188"/>
      <c r="I26" s="189"/>
      <c r="J26" s="190"/>
      <c r="K26" s="175"/>
      <c r="L26" s="4"/>
      <c r="M26" s="30" t="s">
        <v>66</v>
      </c>
    </row>
    <row r="27" spans="2:19" ht="19.5" customHeight="1" x14ac:dyDescent="0.2">
      <c r="L27" s="4"/>
    </row>
    <row r="28" spans="2:19" ht="16" customHeight="1" x14ac:dyDescent="0.2">
      <c r="R28" s="173"/>
      <c r="S28" s="173"/>
    </row>
  </sheetData>
  <mergeCells count="35">
    <mergeCell ref="B2:K3"/>
    <mergeCell ref="G10:H10"/>
    <mergeCell ref="G11:H11"/>
    <mergeCell ref="I10:K10"/>
    <mergeCell ref="I11:K11"/>
    <mergeCell ref="G8:H9"/>
    <mergeCell ref="I8:K9"/>
    <mergeCell ref="B4:K4"/>
    <mergeCell ref="P3:Q3"/>
    <mergeCell ref="R3:S3"/>
    <mergeCell ref="M2:S2"/>
    <mergeCell ref="M22:N22"/>
    <mergeCell ref="M18:N18"/>
    <mergeCell ref="M15:M17"/>
    <mergeCell ref="M10:N10"/>
    <mergeCell ref="M8:M9"/>
    <mergeCell ref="M4:N4"/>
    <mergeCell ref="M21:N21"/>
    <mergeCell ref="M3:N3"/>
    <mergeCell ref="M5:M6"/>
    <mergeCell ref="M7:N7"/>
    <mergeCell ref="F14:I15"/>
    <mergeCell ref="M11:N11"/>
    <mergeCell ref="R28:S28"/>
    <mergeCell ref="K25:K26"/>
    <mergeCell ref="I13:K13"/>
    <mergeCell ref="G12:H12"/>
    <mergeCell ref="G13:H13"/>
    <mergeCell ref="M23:O23"/>
    <mergeCell ref="I12:K12"/>
    <mergeCell ref="M12:M13"/>
    <mergeCell ref="M14:N14"/>
    <mergeCell ref="G25:G26"/>
    <mergeCell ref="H25:J26"/>
    <mergeCell ref="M20:N20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集計表・実績報告書</vt:lpstr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2026-04-27T01:16:24Z</cp:lastPrinted>
  <dcterms:created xsi:type="dcterms:W3CDTF">2022-01-21T01:33:56Z</dcterms:created>
  <dcterms:modified xsi:type="dcterms:W3CDTF">2026-04-27T01:40:52Z</dcterms:modified>
</cp:coreProperties>
</file>