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6320\01.保健予防G\00.定期予防接種\20予防接種\①予防接種全般\５．医療機関への送付文書（実施依頼、周知等）\R7年度\①R6-子ども定期実施依頼\"/>
    </mc:Choice>
  </mc:AlternateContent>
  <bookViews>
    <workbookView xWindow="0" yWindow="0" windowWidth="22800" windowHeight="11835"/>
  </bookViews>
  <sheets>
    <sheet name="集計表・実績報告書" sheetId="1" r:id="rId1"/>
    <sheet name="請求書" sheetId="2" r:id="rId2"/>
  </sheets>
  <externalReferences>
    <externalReference r:id="rId3"/>
  </externalReferences>
  <definedNames>
    <definedName name="_xlnm.Print_Area" localSheetId="1">請求書!$A$1:$S$29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2" l="1"/>
  <c r="F14" i="2" s="1"/>
  <c r="P24" i="2"/>
  <c r="R5" i="2"/>
  <c r="R6" i="2"/>
  <c r="R8" i="2"/>
  <c r="R9" i="2"/>
  <c r="R10" i="2"/>
  <c r="R11" i="2"/>
  <c r="R12" i="2"/>
  <c r="R13" i="2"/>
  <c r="R14" i="2"/>
  <c r="R15" i="2"/>
  <c r="R16" i="2"/>
  <c r="R17" i="2"/>
  <c r="R18" i="2"/>
  <c r="R19" i="2"/>
  <c r="R22" i="2"/>
  <c r="R4" i="2"/>
  <c r="P8" i="2"/>
  <c r="Y3" i="1"/>
  <c r="Y4" i="1"/>
  <c r="Y2" i="1"/>
  <c r="Y1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8" i="1"/>
  <c r="AC26" i="1"/>
  <c r="AC27" i="1"/>
  <c r="AC25" i="1"/>
  <c r="AA26" i="1"/>
  <c r="AA27" i="1"/>
  <c r="AA25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8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6" i="1"/>
  <c r="P22" i="2"/>
  <c r="P19" i="2"/>
  <c r="P18" i="2"/>
  <c r="P17" i="2"/>
  <c r="P16" i="2"/>
  <c r="P15" i="2"/>
  <c r="P14" i="2"/>
  <c r="P13" i="2"/>
  <c r="P12" i="2"/>
  <c r="P11" i="2"/>
  <c r="P10" i="2"/>
  <c r="P9" i="2"/>
  <c r="P6" i="2"/>
  <c r="P5" i="2"/>
  <c r="P4" i="2"/>
  <c r="I12" i="2"/>
  <c r="I11" i="2"/>
  <c r="I8" i="2"/>
  <c r="I10" i="2"/>
  <c r="K4" i="2" l="1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<sst xmlns="http://schemas.openxmlformats.org/spreadsheetml/2006/main" count="413" uniqueCount="90">
  <si>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</si>
  <si>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</si>
  <si>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種類</t>
    <rPh sb="0" eb="2">
      <t>シュルイ</t>
    </rPh>
    <phoneticPr fontId="1"/>
  </si>
  <si>
    <t>回数</t>
    <rPh sb="0" eb="2">
      <t>カイスウ</t>
    </rPh>
    <phoneticPr fontId="1"/>
  </si>
  <si>
    <t>接種件数</t>
    <rPh sb="0" eb="2">
      <t>セッシュ</t>
    </rPh>
    <rPh sb="2" eb="4">
      <t>ケンスウ</t>
    </rPh>
    <phoneticPr fontId="1"/>
  </si>
  <si>
    <t>予診件数</t>
    <rPh sb="0" eb="2">
      <t>ヨシン</t>
    </rPh>
    <rPh sb="2" eb="4">
      <t>ケンスウ</t>
    </rPh>
    <phoneticPr fontId="1"/>
  </si>
  <si>
    <t>ロタウイルス感染症</t>
    <rPh sb="6" eb="9">
      <t>カンセンショウ</t>
    </rPh>
    <phoneticPr fontId="1"/>
  </si>
  <si>
    <t>1期追加</t>
    <rPh sb="1" eb="2">
      <t>キ</t>
    </rPh>
    <rPh sb="2" eb="4">
      <t>ツイカ</t>
    </rPh>
    <phoneticPr fontId="1"/>
  </si>
  <si>
    <t>日本脳炎</t>
    <rPh sb="0" eb="2">
      <t>ニホン</t>
    </rPh>
    <rPh sb="2" eb="4">
      <t>ノウエン</t>
    </rPh>
    <phoneticPr fontId="1"/>
  </si>
  <si>
    <t>追加</t>
    <rPh sb="0" eb="2">
      <t>ツイカ</t>
    </rPh>
    <phoneticPr fontId="1"/>
  </si>
  <si>
    <t>合計</t>
    <rPh sb="0" eb="2">
      <t>ゴウケイ</t>
    </rPh>
    <phoneticPr fontId="1"/>
  </si>
  <si>
    <t>件</t>
    <rPh sb="0" eb="1">
      <t>ケン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</si>
  <si>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</si>
  <si>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</si>
  <si>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</si>
  <si>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１期初回</t>
    <rPh sb="1" eb="2">
      <t>キ</t>
    </rPh>
    <rPh sb="2" eb="4">
      <t>ショカイ</t>
    </rPh>
    <phoneticPr fontId="1"/>
  </si>
  <si>
    <t>１期追加</t>
    <rPh sb="1" eb="2">
      <t>キ</t>
    </rPh>
    <rPh sb="2" eb="4">
      <t>ツイカ</t>
    </rPh>
    <phoneticPr fontId="1"/>
  </si>
  <si>
    <t>第２期</t>
    <rPh sb="0" eb="1">
      <t>ダイ</t>
    </rPh>
    <rPh sb="2" eb="3">
      <t>キ</t>
    </rPh>
    <phoneticPr fontId="1"/>
  </si>
  <si>
    <t>第１期</t>
    <rPh sb="0" eb="1">
      <t>ダイ</t>
    </rPh>
    <rPh sb="2" eb="3">
      <t>キ</t>
    </rPh>
    <phoneticPr fontId="1"/>
  </si>
  <si>
    <t>初回１回目</t>
    <rPh sb="0" eb="2">
      <t>ショカイ</t>
    </rPh>
    <rPh sb="3" eb="5">
      <t>カイメ</t>
    </rPh>
    <phoneticPr fontId="1"/>
  </si>
  <si>
    <t>初回２回目</t>
    <rPh sb="0" eb="2">
      <t>ショカイ</t>
    </rPh>
    <rPh sb="3" eb="5">
      <t>カイメ</t>
    </rPh>
    <phoneticPr fontId="1"/>
  </si>
  <si>
    <t>サーバリックス（２価）</t>
    <rPh sb="9" eb="10">
      <t>カ</t>
    </rPh>
    <phoneticPr fontId="1"/>
  </si>
  <si>
    <t>ガーダシル　　（４価）</t>
    <rPh sb="9" eb="10">
      <t>カ</t>
    </rPh>
    <phoneticPr fontId="1"/>
  </si>
  <si>
    <t>　令和　　　年　　　月　　　日</t>
    <rPh sb="1" eb="3">
      <t>レイワ</t>
    </rPh>
    <phoneticPr fontId="1"/>
  </si>
  <si>
    <t>（宛先）鈴鹿市長</t>
  </si>
  <si>
    <t>所在地</t>
  </si>
  <si>
    <t>医療機関名称</t>
    <rPh sb="0" eb="2">
      <t>イリョウ</t>
    </rPh>
    <rPh sb="2" eb="4">
      <t>キカン</t>
    </rPh>
    <phoneticPr fontId="1"/>
  </si>
  <si>
    <t>円</t>
    <rPh sb="0" eb="1">
      <t>エン</t>
    </rPh>
    <phoneticPr fontId="1"/>
  </si>
  <si>
    <t>上記のとおり請求します。</t>
  </si>
  <si>
    <t>検収</t>
    <rPh sb="0" eb="2">
      <t>ケンシュウ</t>
    </rPh>
    <phoneticPr fontId="1"/>
  </si>
  <si>
    <t>請求金額</t>
    <phoneticPr fontId="1"/>
  </si>
  <si>
    <t>請求内訳</t>
    <rPh sb="0" eb="2">
      <t>セイキュウ</t>
    </rPh>
    <rPh sb="2" eb="4">
      <t>ウチワケ</t>
    </rPh>
    <phoneticPr fontId="1"/>
  </si>
  <si>
    <t>予防接種の種類</t>
    <rPh sb="0" eb="2">
      <t>ヨボウ</t>
    </rPh>
    <rPh sb="2" eb="4">
      <t>セッシュ</t>
    </rPh>
    <rPh sb="5" eb="7">
      <t>シュルイ</t>
    </rPh>
    <phoneticPr fontId="1"/>
  </si>
  <si>
    <t>B型肝炎</t>
    <rPh sb="1" eb="2">
      <t>ガタ</t>
    </rPh>
    <rPh sb="2" eb="4">
      <t>カンエン</t>
    </rPh>
    <phoneticPr fontId="1"/>
  </si>
  <si>
    <t>ヒブ</t>
    <phoneticPr fontId="1"/>
  </si>
  <si>
    <t>BCG</t>
    <phoneticPr fontId="1"/>
  </si>
  <si>
    <t>MR（麻しん・風しん）</t>
    <rPh sb="3" eb="4">
      <t>マ</t>
    </rPh>
    <rPh sb="7" eb="8">
      <t>フウ</t>
    </rPh>
    <phoneticPr fontId="1"/>
  </si>
  <si>
    <t>委託料単価</t>
    <rPh sb="0" eb="3">
      <t>イタクリョウ</t>
    </rPh>
    <rPh sb="3" eb="5">
      <t>タンカ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</si>
  <si>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</si>
  <si>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</si>
  <si>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</si>
  <si>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</si>
  <si>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（予診料について）</t>
    <rPh sb="1" eb="3">
      <t>ヨシン</t>
    </rPh>
    <rPh sb="3" eb="4">
      <t>リョウ</t>
    </rPh>
    <phoneticPr fontId="1"/>
  </si>
  <si>
    <t>　見合わせになった理由を医師記入欄等に必ずご記入ください。同時接種の場合はいずれかの請求区分で１件となります。</t>
    <rPh sb="1" eb="3">
      <t>ミア</t>
    </rPh>
    <rPh sb="9" eb="11">
      <t>リユウ</t>
    </rPh>
    <rPh sb="12" eb="14">
      <t>イシ</t>
    </rPh>
    <rPh sb="14" eb="16">
      <t>キニュウ</t>
    </rPh>
    <rPh sb="16" eb="17">
      <t>ラン</t>
    </rPh>
    <rPh sb="17" eb="18">
      <t>トウ</t>
    </rPh>
    <rPh sb="19" eb="20">
      <t>カナラ</t>
    </rPh>
    <rPh sb="22" eb="24">
      <t>キニュウ</t>
    </rPh>
    <rPh sb="29" eb="31">
      <t>ドウジ</t>
    </rPh>
    <rPh sb="31" eb="33">
      <t>セッシュ</t>
    </rPh>
    <rPh sb="34" eb="36">
      <t>バアイ</t>
    </rPh>
    <rPh sb="42" eb="44">
      <t>セイキュウ</t>
    </rPh>
    <rPh sb="44" eb="46">
      <t>クブン</t>
    </rPh>
    <rPh sb="48" eb="49">
      <t>ケン</t>
    </rPh>
    <phoneticPr fontId="1"/>
  </si>
  <si>
    <t>DT第２期</t>
    <rPh sb="2" eb="3">
      <t>ダイ</t>
    </rPh>
    <rPh sb="4" eb="5">
      <t>キ</t>
    </rPh>
    <phoneticPr fontId="1"/>
  </si>
  <si>
    <t>ロタテック　　　（５価）</t>
    <rPh sb="10" eb="11">
      <t>アタイ</t>
    </rPh>
    <phoneticPr fontId="1"/>
  </si>
  <si>
    <t>シルガード９　　（９価）</t>
    <rPh sb="10" eb="11">
      <t>アタイ</t>
    </rPh>
    <phoneticPr fontId="1"/>
  </si>
  <si>
    <t>　　DT</t>
    <phoneticPr fontId="1"/>
  </si>
  <si>
    <t>　ロタウイルス感染症</t>
    <rPh sb="7" eb="10">
      <t>カンセンショウ</t>
    </rPh>
    <phoneticPr fontId="1"/>
  </si>
  <si>
    <t>　Ｂ型肝炎</t>
    <rPh sb="2" eb="3">
      <t>ガタ</t>
    </rPh>
    <rPh sb="3" eb="5">
      <t>カンエン</t>
    </rPh>
    <phoneticPr fontId="1"/>
  </si>
  <si>
    <t>　ＢＣＧ</t>
    <phoneticPr fontId="1"/>
  </si>
  <si>
    <t>　ＭＲ（麻しん・風しん）</t>
    <rPh sb="4" eb="5">
      <t>マ</t>
    </rPh>
    <rPh sb="8" eb="9">
      <t>フウ</t>
    </rPh>
    <phoneticPr fontId="1"/>
  </si>
  <si>
    <t>　水痘</t>
    <rPh sb="1" eb="3">
      <t>スイトウ</t>
    </rPh>
    <phoneticPr fontId="1"/>
  </si>
  <si>
    <t>代表者</t>
    <rPh sb="0" eb="3">
      <t>ダイヒョウシャ</t>
    </rPh>
    <phoneticPr fontId="1"/>
  </si>
  <si>
    <t>電話番号</t>
    <rPh sb="0" eb="4">
      <t>デンワバンゴウ</t>
    </rPh>
    <phoneticPr fontId="1"/>
  </si>
  <si>
    <t>特例</t>
    <rPh sb="0" eb="2">
      <t>トクレイ</t>
    </rPh>
    <phoneticPr fontId="1"/>
  </si>
  <si>
    <t>HPV</t>
    <phoneticPr fontId="1"/>
  </si>
  <si>
    <t>医療機関名称</t>
    <rPh sb="0" eb="4">
      <t>イリョウキカン</t>
    </rPh>
    <rPh sb="4" eb="6">
      <t>メイショウ</t>
    </rPh>
    <phoneticPr fontId="1"/>
  </si>
  <si>
    <t>所在地</t>
    <rPh sb="0" eb="3">
      <t>ショザイチ</t>
    </rPh>
    <phoneticPr fontId="1"/>
  </si>
  <si>
    <t>令和(　　　）年（　　　　　）月分</t>
    <rPh sb="0" eb="2">
      <t>レイワ</t>
    </rPh>
    <rPh sb="7" eb="8">
      <t>ネン</t>
    </rPh>
    <rPh sb="15" eb="17">
      <t>ガツブン</t>
    </rPh>
    <phoneticPr fontId="1"/>
  </si>
  <si>
    <t>５種混合（DPTポリオ、ヒブ）</t>
    <rPh sb="1" eb="2">
      <t>シュ</t>
    </rPh>
    <rPh sb="2" eb="4">
      <t>コンゴウ</t>
    </rPh>
    <phoneticPr fontId="1"/>
  </si>
  <si>
    <t>４種混合（DPTポリオ）</t>
    <rPh sb="1" eb="4">
      <t>シュコンゴウ</t>
    </rPh>
    <phoneticPr fontId="1"/>
  </si>
  <si>
    <t>水痘</t>
    <rPh sb="0" eb="2">
      <t>スイトウ</t>
    </rPh>
    <phoneticPr fontId="1"/>
  </si>
  <si>
    <t>サーバリックス：２価</t>
    <rPh sb="9" eb="10">
      <t>アタイ</t>
    </rPh>
    <phoneticPr fontId="1"/>
  </si>
  <si>
    <t>ガーダシル：４価</t>
    <rPh sb="7" eb="8">
      <t>アタイ</t>
    </rPh>
    <phoneticPr fontId="1"/>
  </si>
  <si>
    <t>シルガード９：９価</t>
    <rPh sb="8" eb="9">
      <t>アタイ</t>
    </rPh>
    <phoneticPr fontId="1"/>
  </si>
  <si>
    <t>予診料（接種見合わせの場合）</t>
    <rPh sb="0" eb="2">
      <t>ヨシン</t>
    </rPh>
    <rPh sb="2" eb="3">
      <t>リョウ</t>
    </rPh>
    <rPh sb="4" eb="6">
      <t>セッシュ</t>
    </rPh>
    <rPh sb="6" eb="8">
      <t>ミア</t>
    </rPh>
    <rPh sb="11" eb="13">
      <t>バアイ</t>
    </rPh>
    <phoneticPr fontId="1"/>
  </si>
  <si>
    <r>
      <t>５種混合</t>
    </r>
    <r>
      <rPr>
        <sz val="10"/>
        <color theme="1"/>
        <rFont val="ＭＳ Ｐゴシック"/>
        <family val="3"/>
        <charset val="128"/>
        <scheme val="minor"/>
      </rPr>
      <t>（DPTポリオ、ヒブ）</t>
    </r>
    <rPh sb="1" eb="4">
      <t>シュコンゴウ</t>
    </rPh>
    <phoneticPr fontId="1"/>
  </si>
  <si>
    <t>　HPV</t>
    <phoneticPr fontId="1"/>
  </si>
  <si>
    <t>　小児用肺炎球菌　　</t>
    <rPh sb="1" eb="4">
      <t>ショウニヨウ</t>
    </rPh>
    <rPh sb="4" eb="6">
      <t>ハイエン</t>
    </rPh>
    <rPh sb="6" eb="8">
      <t>キュウキン</t>
    </rPh>
    <phoneticPr fontId="1"/>
  </si>
  <si>
    <t>　ヒブ</t>
    <phoneticPr fontId="1"/>
  </si>
  <si>
    <t>　日本脳炎</t>
    <rPh sb="1" eb="3">
      <t>ニホン</t>
    </rPh>
    <rPh sb="3" eb="5">
      <t>ノウエン</t>
    </rPh>
    <phoneticPr fontId="1"/>
  </si>
  <si>
    <t>件</t>
    <rPh sb="0" eb="1">
      <t>ケン</t>
    </rPh>
    <phoneticPr fontId="1"/>
  </si>
  <si>
    <t>　　合計</t>
    <rPh sb="2" eb="4">
      <t>ゴウケイ</t>
    </rPh>
    <phoneticPr fontId="1"/>
  </si>
  <si>
    <t>ロタリックス　　(１価）</t>
    <rPh sb="10" eb="11">
      <t>アタイ</t>
    </rPh>
    <phoneticPr fontId="1"/>
  </si>
  <si>
    <r>
      <t>５種混合</t>
    </r>
    <r>
      <rPr>
        <b/>
        <sz val="10"/>
        <color theme="1"/>
        <rFont val="ＭＳ Ｐゴシック"/>
        <family val="3"/>
        <charset val="128"/>
        <scheme val="minor"/>
      </rPr>
      <t>（DPTポリオ、ヒブ）</t>
    </r>
    <rPh sb="1" eb="4">
      <t>シュコンゴウ</t>
    </rPh>
    <phoneticPr fontId="1"/>
  </si>
  <si>
    <t>バクニュバンス：15価</t>
    <rPh sb="10" eb="11">
      <t>アタイ</t>
    </rPh>
    <phoneticPr fontId="1"/>
  </si>
  <si>
    <t>ロタテック　：5価</t>
    <rPh sb="8" eb="9">
      <t>カ</t>
    </rPh>
    <phoneticPr fontId="1"/>
  </si>
  <si>
    <t>ロタリックス：1価</t>
    <rPh sb="8" eb="9">
      <t>カ</t>
    </rPh>
    <phoneticPr fontId="1"/>
  </si>
  <si>
    <t>小児用肺炎球菌</t>
    <rPh sb="0" eb="3">
      <t>ショウニヨウ</t>
    </rPh>
    <rPh sb="3" eb="7">
      <t>ハイエンキュウキン</t>
    </rPh>
    <phoneticPr fontId="1"/>
  </si>
  <si>
    <t>令和 　　　   年　　　 　　　月　　 　　　日</t>
    <rPh sb="0" eb="2">
      <t>レイワ</t>
    </rPh>
    <rPh sb="9" eb="10">
      <t>ネン</t>
    </rPh>
    <rPh sb="17" eb="18">
      <t>ガツ</t>
    </rPh>
    <rPh sb="24" eb="25">
      <t>ヒ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</si>
  <si>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鈴鹿市令和7年度定期接種</t>
    </r>
    <r>
      <rPr>
        <b/>
        <sz val="14"/>
        <color theme="1"/>
        <rFont val="ＭＳ Ｐゴシック"/>
        <family val="3"/>
        <charset val="128"/>
        <scheme val="minor"/>
      </rPr>
      <t xml:space="preserve">  </t>
    </r>
    <rPh sb="0" eb="3">
      <t>スズカシ</t>
    </rPh>
    <rPh sb="3" eb="5">
      <t>レイワ</t>
    </rPh>
    <rPh sb="6" eb="8">
      <t>ネンド</t>
    </rPh>
    <rPh sb="8" eb="10">
      <t>テイキ</t>
    </rPh>
    <rPh sb="10" eb="12">
      <t>セッシュ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</si>
  <si>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鈴鹿市令和7年度定期接種　実施集計表</t>
    </r>
    <r>
      <rPr>
        <b/>
        <sz val="14"/>
        <color theme="1"/>
        <rFont val="ＭＳ Ｐゴシック"/>
        <family val="3"/>
        <charset val="128"/>
        <scheme val="minor"/>
      </rPr>
      <t xml:space="preserve">  </t>
    </r>
    <rPh sb="0" eb="3">
      <t>スズカシ</t>
    </rPh>
    <rPh sb="3" eb="5">
      <t>レイワ</t>
    </rPh>
    <rPh sb="6" eb="8">
      <t>ネンド</t>
    </rPh>
    <rPh sb="8" eb="10">
      <t>テイキ</t>
    </rPh>
    <rPh sb="10" eb="12">
      <t>セッシュ</t>
    </rPh>
    <rPh sb="13" eb="15">
      <t>ジッシ</t>
    </rPh>
    <rPh sb="15" eb="18">
      <t>シュウケイヒョウ</t>
    </rPh>
    <phoneticPr fontId="1"/>
  </si>
  <si>
    <t>予防接種に関する業務委託　請求書（令和７年度A類疾病）</t>
    <rPh sb="0" eb="4">
      <t>ヨボウセッシュ</t>
    </rPh>
    <rPh sb="5" eb="6">
      <t>カン</t>
    </rPh>
    <rPh sb="8" eb="12">
      <t>ギョウムイタク</t>
    </rPh>
    <rPh sb="13" eb="16">
      <t>セイキュウショ</t>
    </rPh>
    <rPh sb="17" eb="19">
      <t>レイワ</t>
    </rPh>
    <rPh sb="20" eb="22">
      <t>ネンド</t>
    </rPh>
    <rPh sb="23" eb="24">
      <t>ルイ</t>
    </rPh>
    <rPh sb="24" eb="26">
      <t>シッペイ</t>
    </rPh>
    <phoneticPr fontId="1"/>
  </si>
  <si>
    <t>令和７年度（令和７年４月～令和８年３月分）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0">
      <t>ブン</t>
    </rPh>
    <phoneticPr fontId="1"/>
  </si>
  <si>
    <t>プレベナー：20価</t>
    <rPh sb="8" eb="9">
      <t>アタイ</t>
    </rPh>
    <phoneticPr fontId="1"/>
  </si>
  <si>
    <t>　発熱・症状等の状況により、通常の診察（診療報酬）となった方は対象外となります。</t>
    <rPh sb="1" eb="3">
      <t>ハツネツ</t>
    </rPh>
    <rPh sb="4" eb="6">
      <t>ショウジョウ</t>
    </rPh>
    <rPh sb="6" eb="7">
      <t>トウ</t>
    </rPh>
    <rPh sb="8" eb="10">
      <t>ジョウキョウ</t>
    </rPh>
    <rPh sb="14" eb="16">
      <t>ツウジョウ</t>
    </rPh>
    <rPh sb="17" eb="19">
      <t>シンサツ</t>
    </rPh>
    <rPh sb="20" eb="22">
      <t>シンリョウ</t>
    </rPh>
    <rPh sb="22" eb="24">
      <t>ホウシュウ</t>
    </rPh>
    <rPh sb="29" eb="30">
      <t>カタ</t>
    </rPh>
    <rPh sb="31" eb="34">
      <t>タイショウガイ</t>
    </rPh>
    <phoneticPr fontId="1"/>
  </si>
  <si>
    <t>第１期　特例</t>
    <rPh sb="0" eb="1">
      <t>ダイ</t>
    </rPh>
    <rPh sb="2" eb="3">
      <t>キ</t>
    </rPh>
    <rPh sb="4" eb="6">
      <t>トクレイ</t>
    </rPh>
    <phoneticPr fontId="1"/>
  </si>
  <si>
    <t>第２期　特例</t>
    <rPh sb="0" eb="1">
      <t>ダイ</t>
    </rPh>
    <rPh sb="2" eb="3">
      <t>キ</t>
    </rPh>
    <rPh sb="4" eb="6">
      <t>トクレイ</t>
    </rPh>
    <phoneticPr fontId="1"/>
  </si>
  <si>
    <t>第１期　特例</t>
    <rPh sb="0" eb="1">
      <t>ダイ</t>
    </rPh>
    <rPh sb="2" eb="3">
      <t>キ</t>
    </rPh>
    <rPh sb="4" eb="6">
      <t>トクレイ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</si>
</sst>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8"/>
      <color rgb="FF00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7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16" fillId="0" borderId="0" xfId="1" applyFont="1" applyBorder="1" applyAlignment="1"/>
    <xf numFmtId="38" fontId="18" fillId="0" borderId="43" xfId="1" applyFont="1" applyBorder="1" applyAlignment="1">
      <alignment horizontal="center" vertical="center"/>
    </xf>
    <xf numFmtId="38" fontId="18" fillId="0" borderId="40" xfId="1" applyFont="1" applyBorder="1" applyAlignment="1">
      <alignment horizontal="center" vertical="center"/>
    </xf>
    <xf numFmtId="38" fontId="18" fillId="0" borderId="32" xfId="1" applyFont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38" fontId="18" fillId="0" borderId="41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Border="1" applyAlignment="1">
      <alignment horizontal="center" vertical="top"/>
    </xf>
    <xf numFmtId="38" fontId="18" fillId="0" borderId="0" xfId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1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4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2" fillId="0" borderId="3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38" fontId="18" fillId="0" borderId="56" xfId="1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7" xfId="0" applyBorder="1" applyAlignment="1">
      <alignment horizontal="left" vertical="center" wrapText="1"/>
    </xf>
    <xf numFmtId="0" fontId="0" fillId="0" borderId="60" xfId="0" applyBorder="1" applyAlignment="1">
      <alignment horizontal="left" vertical="center"/>
    </xf>
    <xf numFmtId="3" fontId="18" fillId="0" borderId="43" xfId="1" applyNumberFormat="1" applyFont="1" applyBorder="1" applyAlignment="1">
      <alignment horizontal="center" vertical="center"/>
    </xf>
    <xf numFmtId="38" fontId="18" fillId="0" borderId="12" xfId="1" applyFont="1" applyBorder="1" applyAlignment="1">
      <alignment horizontal="center" vertical="center"/>
    </xf>
    <xf numFmtId="0" fontId="0" fillId="0" borderId="48" xfId="0" applyBorder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16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49" xfId="0" applyBorder="1" applyAlignment="1">
      <alignment horizontal="right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2" fillId="3" borderId="57" xfId="0" applyFont="1" applyFill="1" applyBorder="1" applyAlignment="1">
      <alignment horizontal="left" vertical="center"/>
    </xf>
    <xf numFmtId="0" fontId="22" fillId="3" borderId="58" xfId="0" applyFont="1" applyFill="1" applyBorder="1" applyAlignment="1">
      <alignment horizontal="left" vertical="center"/>
    </xf>
    <xf numFmtId="0" fontId="22" fillId="3" borderId="47" xfId="0" applyFont="1" applyFill="1" applyBorder="1" applyAlignment="1">
      <alignment horizontal="left" vertical="center"/>
    </xf>
    <xf numFmtId="0" fontId="22" fillId="3" borderId="56" xfId="0" applyFont="1" applyFill="1" applyBorder="1" applyAlignment="1">
      <alignment horizontal="left" vertical="center"/>
    </xf>
    <xf numFmtId="0" fontId="22" fillId="3" borderId="48" xfId="0" applyFont="1" applyFill="1" applyBorder="1" applyAlignment="1">
      <alignment horizontal="left" vertical="center"/>
    </xf>
    <xf numFmtId="0" fontId="22" fillId="3" borderId="51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3" xfId="0" applyFont="1" applyBorder="1" applyAlignment="1">
      <alignment horizontal="right"/>
    </xf>
    <xf numFmtId="0" fontId="2" fillId="0" borderId="49" xfId="0" applyFont="1" applyBorder="1" applyAlignment="1">
      <alignment horizontal="right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8" fontId="16" fillId="0" borderId="0" xfId="1" applyFont="1" applyBorder="1" applyAlignment="1">
      <alignment horizontal="center"/>
    </xf>
    <xf numFmtId="38" fontId="16" fillId="0" borderId="48" xfId="1" applyFont="1" applyBorder="1" applyAlignment="1">
      <alignment horizontal="center"/>
    </xf>
    <xf numFmtId="0" fontId="0" fillId="0" borderId="3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112059</xdr:colOff>
      <xdr:row>0</xdr:row>
      <xdr:rowOff>44824</xdr:rowOff>
    </xdr:from>
    <xdr:to>
      <xdr:col>6</xdr:col>
      <xdr:colOff>280147</xdr:colOff>
      <xdr:row>2</xdr:row>
      <xdr:rowOff>201706</xdr:rowOff>
    </xdr:to>
    <xdr:sp macro="" textlink="">
      <xdr:nvSpPr>
        <xdr:cNvPr id="2" name="正方形/長方形 1"/>
        <xdr:cNvSpPr/>
      </xdr:nvSpPr>
      <xdr:spPr>
        <a:xfrm>
          <a:off x="2711824" y="44824"/>
          <a:ext cx="2487705" cy="537882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en-US" altLang="ja-JP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ja-JP" altLang="en-US" sz="3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実施報告書</a:t>
          </a:r>
          <a:endParaRPr kumimoji="1" lang="ja-JP" altLang="en-US" sz="3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t01\F16060\&#9678;&#22320;&#22495;&#21307;&#30274;G\20&#20104;&#38450;&#25509;&#31278;\&#9312;&#20104;&#38450;&#25509;&#31278;\&#65301;&#65294;&#21307;&#30274;&#27231;&#38306;&#12408;&#12398;&#23455;&#26045;&#20381;&#38972;\R5&#24180;&#24230;\&#9312;R5&#23376;&#12393;&#12418;&#23450;&#26399;&#12288;&#23455;&#26045;&#20381;&#38972;\R&#65300;&#23450;&#26399;&#23455;&#26045;&#20381;&#38972;&#19968;&#24335;&#65288;&#21307;&#30274;&#27231;&#38306;&#65289;\R4&#23450;&#26399;&#25509;&#31278;&#38598;&#35336;&#34920;&#12539;&#23455;&#26045;&#22577;&#21578;&#26360;&#12539;&#35531;&#27714;&#26360;&#65288;&#35336;&#31639;&#24335;&#20837;&#65289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・実績報告書"/>
      <sheetName val="請求書"/>
    </sheetNames>
    <sheetDataSet>
      <sheetData sheetId="0">
        <row r="2">
          <cell r="A2" t="str">
            <v>令和(　　　）年（　　　　）月分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zoomScale="85" zoomScaleNormal="85" workbookViewId="0">
      <selection activeCell="P1" sqref="P1"/>
    </sheetView>
  </sheetViews>
  <sheetFormatPr defaultRowHeight="13.5" x14ac:dyDescent="0.15"/>
  <cols>
    <col min="1" max="1" width="23" customWidth="1"/>
    <col min="2" max="2" width="11.125" customWidth="1"/>
    <col min="3" max="3" width="8.375" customWidth="1"/>
    <col min="4" max="4" width="9" style="1" customWidth="1"/>
    <col min="5" max="5" width="4.125" customWidth="1"/>
    <col min="6" max="6" width="9" style="1" customWidth="1"/>
    <col min="7" max="7" width="4.125" customWidth="1"/>
    <col min="8" max="8" width="5" customWidth="1"/>
    <col min="9" max="9" width="22.75" customWidth="1"/>
    <col min="10" max="10" width="12.5" customWidth="1"/>
    <col min="11" max="11" width="10" customWidth="1"/>
    <col min="13" max="13" width="4.125" customWidth="1"/>
    <col min="15" max="15" width="4.125" customWidth="1"/>
    <col min="16" max="16" width="23" customWidth="1"/>
    <col min="17" max="17" width="11.125" customWidth="1"/>
    <col min="18" max="18" width="8.375" customWidth="1"/>
    <col min="19" max="19" width="9" style="39" customWidth="1"/>
    <col min="20" max="20" width="4.125" customWidth="1"/>
    <col min="21" max="21" width="9" style="39" customWidth="1"/>
    <col min="22" max="22" width="4.125" customWidth="1"/>
    <col min="23" max="23" width="5" customWidth="1"/>
    <col min="24" max="24" width="22.75" customWidth="1"/>
    <col min="25" max="25" width="12.5" customWidth="1"/>
    <col min="26" max="26" width="10" customWidth="1"/>
    <col min="28" max="28" width="4.125" customWidth="1"/>
    <col min="30" max="30" width="4.125" customWidth="1"/>
  </cols>
  <sheetData>
    <row r="1" spans="1:30" ht="21" customHeight="1" x14ac:dyDescent="0.15">
      <c r="A1" s="44" t="s">
        <v>81</v>
      </c>
      <c r="B1" s="44"/>
      <c r="C1" s="44"/>
      <c r="D1" s="44"/>
      <c r="E1" s="44"/>
      <c r="F1" s="44"/>
      <c r="G1" s="44"/>
      <c r="I1" s="45" t="s">
        <v>58</v>
      </c>
      <c r="J1" s="220"/>
      <c r="K1" s="220"/>
      <c r="L1" s="220"/>
      <c r="M1" s="220"/>
      <c r="N1" s="220"/>
      <c r="O1" s="2"/>
      <c r="P1" s="44" t="s">
        <v>82</v>
      </c>
      <c r="Q1" s="44"/>
      <c r="R1" s="44"/>
      <c r="S1" s="44"/>
      <c r="T1" s="44"/>
      <c r="U1" s="44"/>
      <c r="V1" s="44"/>
      <c r="X1" s="45" t="s">
        <v>58</v>
      </c>
      <c r="Y1" s="220">
        <f>J1</f>
        <v>0</v>
      </c>
      <c r="Z1" s="220"/>
      <c r="AA1" s="220"/>
      <c r="AB1" s="220"/>
      <c r="AC1" s="220"/>
      <c r="AD1" s="39"/>
    </row>
    <row r="2" spans="1:30" ht="21" customHeight="1" x14ac:dyDescent="0.15">
      <c r="A2" s="227" t="s">
        <v>59</v>
      </c>
      <c r="B2" s="227"/>
      <c r="C2" s="44"/>
      <c r="D2" s="44"/>
      <c r="E2" s="44"/>
      <c r="F2" s="44"/>
      <c r="G2" s="44"/>
      <c r="I2" s="45" t="s">
        <v>57</v>
      </c>
      <c r="J2" s="47"/>
      <c r="K2" s="47"/>
      <c r="L2" s="47"/>
      <c r="M2" s="47"/>
      <c r="N2" s="47"/>
      <c r="O2" s="39"/>
      <c r="P2" s="227" t="s">
        <v>59</v>
      </c>
      <c r="Q2" s="227"/>
      <c r="R2" s="44"/>
      <c r="S2" s="44"/>
      <c r="T2" s="44"/>
      <c r="U2" s="44"/>
      <c r="V2" s="44"/>
      <c r="X2" s="45" t="s">
        <v>57</v>
      </c>
      <c r="Y2" s="58">
        <f>J2</f>
        <v>0</v>
      </c>
      <c r="Z2" s="58"/>
      <c r="AA2" s="58"/>
      <c r="AB2" s="58"/>
      <c r="AC2" s="58"/>
      <c r="AD2" s="39"/>
    </row>
    <row r="3" spans="1:30" ht="21" customHeight="1" thickBot="1" x14ac:dyDescent="0.2">
      <c r="A3" s="228"/>
      <c r="B3" s="228"/>
      <c r="C3" s="55"/>
      <c r="D3" s="55"/>
      <c r="E3" s="55"/>
      <c r="F3" s="55"/>
      <c r="G3" s="55"/>
      <c r="H3" s="56"/>
      <c r="I3" s="45" t="s">
        <v>53</v>
      </c>
      <c r="J3" s="43"/>
      <c r="K3" s="43"/>
      <c r="L3" s="43"/>
      <c r="M3" s="43"/>
      <c r="N3" s="43"/>
      <c r="O3" s="38"/>
      <c r="P3" s="228"/>
      <c r="Q3" s="228"/>
      <c r="R3" s="55"/>
      <c r="S3" s="55"/>
      <c r="T3" s="55"/>
      <c r="U3" s="55"/>
      <c r="V3" s="55"/>
      <c r="W3" s="56"/>
      <c r="X3" s="45" t="s">
        <v>0</v>
      </c>
      <c r="Y3" s="150">
        <f t="shared" ref="Y3:Y4" si="0">J3</f>
        <v>0</v>
      </c>
      <c r="Z3" s="43"/>
      <c r="AA3" s="43"/>
      <c r="AB3" s="43"/>
      <c r="AC3" s="43"/>
      <c r="AD3" s="65"/>
    </row>
    <row r="4" spans="1:30" ht="21" customHeight="1" x14ac:dyDescent="0.15">
      <c r="A4" s="192" t="s">
        <v>2</v>
      </c>
      <c r="B4" s="194" t="s">
        <v>3</v>
      </c>
      <c r="C4" s="195"/>
      <c r="D4" s="194" t="s">
        <v>4</v>
      </c>
      <c r="E4" s="195"/>
      <c r="F4" s="194" t="s">
        <v>5</v>
      </c>
      <c r="G4" s="198"/>
      <c r="I4" s="45" t="s">
        <v>54</v>
      </c>
      <c r="J4" s="43"/>
      <c r="K4" s="43"/>
      <c r="L4" s="43"/>
      <c r="M4" s="43"/>
      <c r="N4" s="43"/>
      <c r="O4" s="46"/>
      <c r="P4" s="192" t="s">
        <v>2</v>
      </c>
      <c r="Q4" s="194" t="s">
        <v>3</v>
      </c>
      <c r="R4" s="195"/>
      <c r="S4" s="194" t="s">
        <v>4</v>
      </c>
      <c r="T4" s="195"/>
      <c r="U4" s="194" t="s">
        <v>5</v>
      </c>
      <c r="V4" s="198"/>
      <c r="X4" s="45" t="s">
        <v>54</v>
      </c>
      <c r="Y4" s="150">
        <f t="shared" si="0"/>
        <v>0</v>
      </c>
      <c r="Z4" s="43"/>
      <c r="AA4" s="43"/>
      <c r="AB4" s="43"/>
      <c r="AC4" s="43"/>
      <c r="AD4" s="65"/>
    </row>
    <row r="5" spans="1:30" ht="21" customHeight="1" thickBot="1" x14ac:dyDescent="0.2">
      <c r="A5" s="193"/>
      <c r="B5" s="196"/>
      <c r="C5" s="197"/>
      <c r="D5" s="196"/>
      <c r="E5" s="197"/>
      <c r="F5" s="196"/>
      <c r="G5" s="199"/>
      <c r="I5" s="89"/>
      <c r="J5" s="55"/>
      <c r="K5" s="55"/>
      <c r="L5" s="55"/>
      <c r="M5" s="55"/>
      <c r="N5" s="55"/>
      <c r="O5" s="55"/>
      <c r="P5" s="193"/>
      <c r="Q5" s="196"/>
      <c r="R5" s="197"/>
      <c r="S5" s="196"/>
      <c r="T5" s="197"/>
      <c r="U5" s="196"/>
      <c r="V5" s="199"/>
      <c r="X5" s="89"/>
      <c r="Y5" s="55"/>
      <c r="Z5" s="55"/>
      <c r="AA5" s="55"/>
      <c r="AB5" s="55"/>
      <c r="AC5" s="55"/>
      <c r="AD5" s="55"/>
    </row>
    <row r="6" spans="1:30" ht="21" customHeight="1" x14ac:dyDescent="0.15">
      <c r="A6" s="229" t="s">
        <v>48</v>
      </c>
      <c r="B6" s="237" t="s">
        <v>74</v>
      </c>
      <c r="C6" s="93" t="s">
        <v>12</v>
      </c>
      <c r="D6" s="94"/>
      <c r="E6" s="95" t="s">
        <v>11</v>
      </c>
      <c r="F6" s="96"/>
      <c r="G6" s="97" t="s">
        <v>11</v>
      </c>
      <c r="H6" s="33"/>
      <c r="I6" s="192" t="s">
        <v>2</v>
      </c>
      <c r="J6" s="194" t="s">
        <v>3</v>
      </c>
      <c r="K6" s="195"/>
      <c r="L6" s="194" t="s">
        <v>4</v>
      </c>
      <c r="M6" s="195"/>
      <c r="N6" s="194" t="s">
        <v>5</v>
      </c>
      <c r="O6" s="198"/>
      <c r="P6" s="238" t="s">
        <v>48</v>
      </c>
      <c r="Q6" s="239" t="s">
        <v>74</v>
      </c>
      <c r="R6" s="76" t="s">
        <v>12</v>
      </c>
      <c r="S6" s="69">
        <f>D6</f>
        <v>0</v>
      </c>
      <c r="T6" s="70" t="s">
        <v>11</v>
      </c>
      <c r="U6" s="6">
        <f>F6</f>
        <v>0</v>
      </c>
      <c r="V6" s="4" t="s">
        <v>11</v>
      </c>
      <c r="X6" s="192" t="s">
        <v>2</v>
      </c>
      <c r="Y6" s="194" t="s">
        <v>3</v>
      </c>
      <c r="Z6" s="195"/>
      <c r="AA6" s="194" t="s">
        <v>4</v>
      </c>
      <c r="AB6" s="195"/>
      <c r="AC6" s="194" t="s">
        <v>5</v>
      </c>
      <c r="AD6" s="198"/>
    </row>
    <row r="7" spans="1:30" ht="21" customHeight="1" thickBot="1" x14ac:dyDescent="0.2">
      <c r="A7" s="230"/>
      <c r="B7" s="222"/>
      <c r="C7" s="98" t="s">
        <v>13</v>
      </c>
      <c r="D7" s="99"/>
      <c r="E7" s="100" t="s">
        <v>11</v>
      </c>
      <c r="F7" s="101"/>
      <c r="G7" s="102" t="s">
        <v>11</v>
      </c>
      <c r="H7" s="33"/>
      <c r="I7" s="193"/>
      <c r="J7" s="196"/>
      <c r="K7" s="197"/>
      <c r="L7" s="196"/>
      <c r="M7" s="197"/>
      <c r="N7" s="196"/>
      <c r="O7" s="199"/>
      <c r="P7" s="164"/>
      <c r="Q7" s="240"/>
      <c r="R7" s="77" t="s">
        <v>13</v>
      </c>
      <c r="S7" s="79">
        <f t="shared" ref="S7:S29" si="1">D7</f>
        <v>0</v>
      </c>
      <c r="T7" s="80" t="s">
        <v>11</v>
      </c>
      <c r="U7" s="42">
        <f t="shared" ref="U7:U29" si="2">F7</f>
        <v>0</v>
      </c>
      <c r="V7" s="83" t="s">
        <v>11</v>
      </c>
      <c r="X7" s="193"/>
      <c r="Y7" s="196"/>
      <c r="Z7" s="197"/>
      <c r="AA7" s="196"/>
      <c r="AB7" s="197"/>
      <c r="AC7" s="196"/>
      <c r="AD7" s="199"/>
    </row>
    <row r="8" spans="1:30" ht="21" customHeight="1" thickBot="1" x14ac:dyDescent="0.2">
      <c r="A8" s="230"/>
      <c r="B8" s="222" t="s">
        <v>45</v>
      </c>
      <c r="C8" s="98" t="s">
        <v>12</v>
      </c>
      <c r="D8" s="99"/>
      <c r="E8" s="100" t="s">
        <v>11</v>
      </c>
      <c r="F8" s="101"/>
      <c r="G8" s="102" t="s">
        <v>11</v>
      </c>
      <c r="H8" s="33"/>
      <c r="I8" s="103" t="s">
        <v>50</v>
      </c>
      <c r="J8" s="104"/>
      <c r="K8" s="105"/>
      <c r="L8" s="106"/>
      <c r="M8" s="107" t="s">
        <v>11</v>
      </c>
      <c r="N8" s="108"/>
      <c r="O8" s="109" t="s">
        <v>11</v>
      </c>
      <c r="P8" s="164"/>
      <c r="Q8" s="240" t="s">
        <v>45</v>
      </c>
      <c r="R8" s="77" t="s">
        <v>12</v>
      </c>
      <c r="S8" s="79">
        <f t="shared" si="1"/>
        <v>0</v>
      </c>
      <c r="T8" s="80" t="s">
        <v>11</v>
      </c>
      <c r="U8" s="42">
        <f t="shared" si="2"/>
        <v>0</v>
      </c>
      <c r="V8" s="83" t="s">
        <v>11</v>
      </c>
      <c r="X8" s="66" t="s">
        <v>50</v>
      </c>
      <c r="Y8" s="67"/>
      <c r="Z8" s="68"/>
      <c r="AA8" s="74">
        <f>L8</f>
        <v>0</v>
      </c>
      <c r="AB8" s="75" t="s">
        <v>11</v>
      </c>
      <c r="AC8" s="85">
        <f>N8</f>
        <v>0</v>
      </c>
      <c r="AD8" s="86" t="s">
        <v>11</v>
      </c>
    </row>
    <row r="9" spans="1:30" ht="21" customHeight="1" thickBot="1" x14ac:dyDescent="0.2">
      <c r="A9" s="230"/>
      <c r="B9" s="222"/>
      <c r="C9" s="98" t="s">
        <v>13</v>
      </c>
      <c r="D9" s="99"/>
      <c r="E9" s="100" t="s">
        <v>11</v>
      </c>
      <c r="F9" s="101"/>
      <c r="G9" s="102" t="s">
        <v>11</v>
      </c>
      <c r="H9" s="33"/>
      <c r="I9" s="110" t="s">
        <v>51</v>
      </c>
      <c r="J9" s="256" t="s">
        <v>18</v>
      </c>
      <c r="K9" s="257"/>
      <c r="L9" s="94"/>
      <c r="M9" s="95" t="s">
        <v>11</v>
      </c>
      <c r="N9" s="96"/>
      <c r="O9" s="97" t="s">
        <v>11</v>
      </c>
      <c r="P9" s="164"/>
      <c r="Q9" s="240"/>
      <c r="R9" s="77" t="s">
        <v>13</v>
      </c>
      <c r="S9" s="79">
        <f t="shared" si="1"/>
        <v>0</v>
      </c>
      <c r="T9" s="80" t="s">
        <v>11</v>
      </c>
      <c r="U9" s="42">
        <f t="shared" si="2"/>
        <v>0</v>
      </c>
      <c r="V9" s="83" t="s">
        <v>11</v>
      </c>
      <c r="X9" s="78" t="s">
        <v>51</v>
      </c>
      <c r="Y9" s="250" t="s">
        <v>18</v>
      </c>
      <c r="Z9" s="251"/>
      <c r="AA9" s="69">
        <f t="shared" ref="AA9:AA20" si="3">L9</f>
        <v>0</v>
      </c>
      <c r="AB9" s="70" t="s">
        <v>11</v>
      </c>
      <c r="AC9" s="6">
        <f t="shared" ref="AC9:AC20" si="4">N9</f>
        <v>0</v>
      </c>
      <c r="AD9" s="4" t="s">
        <v>11</v>
      </c>
    </row>
    <row r="10" spans="1:30" ht="21" customHeight="1" thickBot="1" x14ac:dyDescent="0.2">
      <c r="A10" s="231"/>
      <c r="B10" s="223"/>
      <c r="C10" s="111" t="s">
        <v>14</v>
      </c>
      <c r="D10" s="112"/>
      <c r="E10" s="113" t="s">
        <v>11</v>
      </c>
      <c r="F10" s="114"/>
      <c r="G10" s="115" t="s">
        <v>11</v>
      </c>
      <c r="H10" s="33"/>
      <c r="I10" s="148"/>
      <c r="J10" s="258" t="s">
        <v>89</v>
      </c>
      <c r="K10" s="259"/>
      <c r="L10" s="94"/>
      <c r="M10" s="95" t="s">
        <v>11</v>
      </c>
      <c r="N10" s="96"/>
      <c r="O10" s="97" t="s">
        <v>11</v>
      </c>
      <c r="P10" s="165"/>
      <c r="Q10" s="241"/>
      <c r="R10" s="59" t="s">
        <v>14</v>
      </c>
      <c r="S10" s="60">
        <f t="shared" si="1"/>
        <v>0</v>
      </c>
      <c r="T10" s="61" t="s">
        <v>11</v>
      </c>
      <c r="U10" s="23">
        <f t="shared" si="2"/>
        <v>0</v>
      </c>
      <c r="V10" s="87" t="s">
        <v>11</v>
      </c>
      <c r="X10" s="81"/>
      <c r="Y10" s="252" t="s">
        <v>87</v>
      </c>
      <c r="Z10" s="253"/>
      <c r="AA10" s="79">
        <f t="shared" si="3"/>
        <v>0</v>
      </c>
      <c r="AB10" s="80" t="s">
        <v>11</v>
      </c>
      <c r="AC10" s="42">
        <f t="shared" si="4"/>
        <v>0</v>
      </c>
      <c r="AD10" s="90" t="s">
        <v>11</v>
      </c>
    </row>
    <row r="11" spans="1:30" ht="21" customHeight="1" x14ac:dyDescent="0.15">
      <c r="A11" s="229" t="s">
        <v>49</v>
      </c>
      <c r="B11" s="235" t="s">
        <v>12</v>
      </c>
      <c r="C11" s="235"/>
      <c r="D11" s="94"/>
      <c r="E11" s="95" t="s">
        <v>11</v>
      </c>
      <c r="F11" s="96"/>
      <c r="G11" s="97" t="s">
        <v>11</v>
      </c>
      <c r="H11" s="33"/>
      <c r="I11" s="148"/>
      <c r="J11" s="260" t="s">
        <v>17</v>
      </c>
      <c r="K11" s="261"/>
      <c r="L11" s="94"/>
      <c r="M11" s="95" t="s">
        <v>11</v>
      </c>
      <c r="N11" s="96"/>
      <c r="O11" s="97" t="s">
        <v>11</v>
      </c>
      <c r="P11" s="163" t="s">
        <v>49</v>
      </c>
      <c r="Q11" s="242" t="s">
        <v>12</v>
      </c>
      <c r="R11" s="242"/>
      <c r="S11" s="69">
        <f t="shared" si="1"/>
        <v>0</v>
      </c>
      <c r="T11" s="70" t="s">
        <v>11</v>
      </c>
      <c r="U11" s="6">
        <f t="shared" si="2"/>
        <v>0</v>
      </c>
      <c r="V11" s="4" t="s">
        <v>11</v>
      </c>
      <c r="X11" s="81"/>
      <c r="Y11" s="252" t="s">
        <v>17</v>
      </c>
      <c r="Z11" s="253"/>
      <c r="AA11" s="154">
        <f t="shared" si="3"/>
        <v>0</v>
      </c>
      <c r="AB11" s="149" t="s">
        <v>11</v>
      </c>
      <c r="AC11" s="65">
        <f t="shared" si="4"/>
        <v>0</v>
      </c>
      <c r="AD11" s="49" t="s">
        <v>11</v>
      </c>
    </row>
    <row r="12" spans="1:30" ht="21" customHeight="1" thickBot="1" x14ac:dyDescent="0.2">
      <c r="A12" s="230"/>
      <c r="B12" s="236" t="s">
        <v>13</v>
      </c>
      <c r="C12" s="236"/>
      <c r="D12" s="99"/>
      <c r="E12" s="100" t="s">
        <v>11</v>
      </c>
      <c r="F12" s="101"/>
      <c r="G12" s="102" t="s">
        <v>11</v>
      </c>
      <c r="H12" s="33"/>
      <c r="I12" s="116"/>
      <c r="J12" s="262" t="s">
        <v>88</v>
      </c>
      <c r="K12" s="263"/>
      <c r="L12" s="112"/>
      <c r="M12" s="113" t="s">
        <v>11</v>
      </c>
      <c r="N12" s="114"/>
      <c r="O12" s="115" t="s">
        <v>11</v>
      </c>
      <c r="P12" s="164"/>
      <c r="Q12" s="243" t="s">
        <v>13</v>
      </c>
      <c r="R12" s="243"/>
      <c r="S12" s="79">
        <f t="shared" si="1"/>
        <v>0</v>
      </c>
      <c r="T12" s="80" t="s">
        <v>11</v>
      </c>
      <c r="U12" s="42">
        <f t="shared" si="2"/>
        <v>0</v>
      </c>
      <c r="V12" s="83" t="s">
        <v>11</v>
      </c>
      <c r="X12" s="82"/>
      <c r="Y12" s="254" t="s">
        <v>88</v>
      </c>
      <c r="Z12" s="255"/>
      <c r="AA12" s="60">
        <f t="shared" si="3"/>
        <v>0</v>
      </c>
      <c r="AB12" s="61" t="s">
        <v>11</v>
      </c>
      <c r="AC12" s="23">
        <f t="shared" si="4"/>
        <v>0</v>
      </c>
      <c r="AD12" s="87" t="s">
        <v>11</v>
      </c>
    </row>
    <row r="13" spans="1:30" ht="21" customHeight="1" thickBot="1" x14ac:dyDescent="0.2">
      <c r="A13" s="231"/>
      <c r="B13" s="221" t="s">
        <v>14</v>
      </c>
      <c r="C13" s="221"/>
      <c r="D13" s="112"/>
      <c r="E13" s="113" t="s">
        <v>11</v>
      </c>
      <c r="F13" s="114"/>
      <c r="G13" s="115" t="s">
        <v>11</v>
      </c>
      <c r="H13" s="33"/>
      <c r="I13" s="110" t="s">
        <v>52</v>
      </c>
      <c r="J13" s="117" t="s">
        <v>12</v>
      </c>
      <c r="K13" s="118"/>
      <c r="L13" s="117"/>
      <c r="M13" s="118" t="s">
        <v>11</v>
      </c>
      <c r="N13" s="119"/>
      <c r="O13" s="120" t="s">
        <v>11</v>
      </c>
      <c r="P13" s="165"/>
      <c r="Q13" s="162" t="s">
        <v>14</v>
      </c>
      <c r="R13" s="162"/>
      <c r="S13" s="60">
        <f t="shared" si="1"/>
        <v>0</v>
      </c>
      <c r="T13" s="61" t="s">
        <v>11</v>
      </c>
      <c r="U13" s="23">
        <f t="shared" si="2"/>
        <v>0</v>
      </c>
      <c r="V13" s="87" t="s">
        <v>11</v>
      </c>
      <c r="X13" s="88" t="s">
        <v>52</v>
      </c>
      <c r="Y13" s="71" t="s">
        <v>12</v>
      </c>
      <c r="Z13" s="72"/>
      <c r="AA13" s="71">
        <f t="shared" si="3"/>
        <v>0</v>
      </c>
      <c r="AB13" s="72" t="s">
        <v>11</v>
      </c>
      <c r="AC13" s="48">
        <f t="shared" si="4"/>
        <v>0</v>
      </c>
      <c r="AD13" s="49" t="s">
        <v>11</v>
      </c>
    </row>
    <row r="14" spans="1:30" ht="21" customHeight="1" thickBot="1" x14ac:dyDescent="0.2">
      <c r="A14" s="232" t="s">
        <v>69</v>
      </c>
      <c r="B14" s="224" t="s">
        <v>15</v>
      </c>
      <c r="C14" s="93" t="s">
        <v>12</v>
      </c>
      <c r="D14" s="94"/>
      <c r="E14" s="95" t="s">
        <v>11</v>
      </c>
      <c r="F14" s="96"/>
      <c r="G14" s="97" t="s">
        <v>11</v>
      </c>
      <c r="H14" s="33"/>
      <c r="I14" s="116"/>
      <c r="J14" s="112" t="s">
        <v>13</v>
      </c>
      <c r="K14" s="113"/>
      <c r="L14" s="112"/>
      <c r="M14" s="113" t="s">
        <v>11</v>
      </c>
      <c r="N14" s="114"/>
      <c r="O14" s="115" t="s">
        <v>11</v>
      </c>
      <c r="P14" s="244" t="s">
        <v>69</v>
      </c>
      <c r="Q14" s="166" t="s">
        <v>15</v>
      </c>
      <c r="R14" s="76" t="s">
        <v>12</v>
      </c>
      <c r="S14" s="69">
        <f t="shared" si="1"/>
        <v>0</v>
      </c>
      <c r="T14" s="70" t="s">
        <v>11</v>
      </c>
      <c r="U14" s="6">
        <f t="shared" si="2"/>
        <v>0</v>
      </c>
      <c r="V14" s="4" t="s">
        <v>11</v>
      </c>
      <c r="X14" s="73"/>
      <c r="Y14" s="60" t="s">
        <v>13</v>
      </c>
      <c r="Z14" s="61"/>
      <c r="AA14" s="60">
        <f t="shared" si="3"/>
        <v>0</v>
      </c>
      <c r="AB14" s="61" t="s">
        <v>11</v>
      </c>
      <c r="AC14" s="23">
        <f t="shared" si="4"/>
        <v>0</v>
      </c>
      <c r="AD14" s="87" t="s">
        <v>11</v>
      </c>
    </row>
    <row r="15" spans="1:30" ht="21" customHeight="1" x14ac:dyDescent="0.15">
      <c r="A15" s="233"/>
      <c r="B15" s="225"/>
      <c r="C15" s="98" t="s">
        <v>13</v>
      </c>
      <c r="D15" s="99"/>
      <c r="E15" s="100" t="s">
        <v>11</v>
      </c>
      <c r="F15" s="101"/>
      <c r="G15" s="102" t="s">
        <v>11</v>
      </c>
      <c r="H15" s="33"/>
      <c r="I15" s="110" t="s">
        <v>71</v>
      </c>
      <c r="J15" s="121" t="s">
        <v>18</v>
      </c>
      <c r="K15" s="93" t="s">
        <v>19</v>
      </c>
      <c r="L15" s="94"/>
      <c r="M15" s="95" t="s">
        <v>11</v>
      </c>
      <c r="N15" s="96"/>
      <c r="O15" s="97" t="s">
        <v>11</v>
      </c>
      <c r="P15" s="245"/>
      <c r="Q15" s="167"/>
      <c r="R15" s="77" t="s">
        <v>13</v>
      </c>
      <c r="S15" s="79">
        <f t="shared" si="1"/>
        <v>0</v>
      </c>
      <c r="T15" s="80" t="s">
        <v>11</v>
      </c>
      <c r="U15" s="42">
        <f t="shared" si="2"/>
        <v>0</v>
      </c>
      <c r="V15" s="83" t="s">
        <v>11</v>
      </c>
      <c r="X15" s="78" t="s">
        <v>71</v>
      </c>
      <c r="Y15" s="62" t="s">
        <v>18</v>
      </c>
      <c r="Z15" s="76" t="s">
        <v>19</v>
      </c>
      <c r="AA15" s="69">
        <f t="shared" si="3"/>
        <v>0</v>
      </c>
      <c r="AB15" s="70" t="s">
        <v>11</v>
      </c>
      <c r="AC15" s="6">
        <f t="shared" si="4"/>
        <v>0</v>
      </c>
      <c r="AD15" s="4" t="s">
        <v>11</v>
      </c>
    </row>
    <row r="16" spans="1:30" ht="21" customHeight="1" x14ac:dyDescent="0.15">
      <c r="A16" s="233"/>
      <c r="B16" s="226"/>
      <c r="C16" s="98" t="s">
        <v>14</v>
      </c>
      <c r="D16" s="99"/>
      <c r="E16" s="100" t="s">
        <v>11</v>
      </c>
      <c r="F16" s="101"/>
      <c r="G16" s="102" t="s">
        <v>11</v>
      </c>
      <c r="H16" s="33"/>
      <c r="I16" s="122"/>
      <c r="J16" s="123"/>
      <c r="K16" s="98" t="s">
        <v>20</v>
      </c>
      <c r="L16" s="99"/>
      <c r="M16" s="100" t="s">
        <v>11</v>
      </c>
      <c r="N16" s="101"/>
      <c r="O16" s="102" t="s">
        <v>11</v>
      </c>
      <c r="P16" s="245"/>
      <c r="Q16" s="168"/>
      <c r="R16" s="77" t="s">
        <v>14</v>
      </c>
      <c r="S16" s="79">
        <f t="shared" si="1"/>
        <v>0</v>
      </c>
      <c r="T16" s="80" t="s">
        <v>11</v>
      </c>
      <c r="U16" s="42">
        <f t="shared" si="2"/>
        <v>0</v>
      </c>
      <c r="V16" s="83" t="s">
        <v>11</v>
      </c>
      <c r="X16" s="81"/>
      <c r="Y16" s="63"/>
      <c r="Z16" s="77" t="s">
        <v>20</v>
      </c>
      <c r="AA16" s="79">
        <f t="shared" si="3"/>
        <v>0</v>
      </c>
      <c r="AB16" s="80" t="s">
        <v>11</v>
      </c>
      <c r="AC16" s="42">
        <f t="shared" si="4"/>
        <v>0</v>
      </c>
      <c r="AD16" s="83" t="s">
        <v>11</v>
      </c>
    </row>
    <row r="17" spans="1:30" ht="21" customHeight="1" thickBot="1" x14ac:dyDescent="0.2">
      <c r="A17" s="234"/>
      <c r="B17" s="221" t="s">
        <v>7</v>
      </c>
      <c r="C17" s="221"/>
      <c r="D17" s="112"/>
      <c r="E17" s="113" t="s">
        <v>11</v>
      </c>
      <c r="F17" s="114"/>
      <c r="G17" s="115" t="s">
        <v>11</v>
      </c>
      <c r="H17" s="33"/>
      <c r="I17" s="122"/>
      <c r="J17" s="124"/>
      <c r="K17" s="98" t="s">
        <v>9</v>
      </c>
      <c r="L17" s="99"/>
      <c r="M17" s="100" t="s">
        <v>11</v>
      </c>
      <c r="N17" s="101"/>
      <c r="O17" s="102" t="s">
        <v>11</v>
      </c>
      <c r="P17" s="246"/>
      <c r="Q17" s="162" t="s">
        <v>7</v>
      </c>
      <c r="R17" s="162"/>
      <c r="S17" s="60">
        <f t="shared" si="1"/>
        <v>0</v>
      </c>
      <c r="T17" s="61" t="s">
        <v>11</v>
      </c>
      <c r="U17" s="23">
        <f t="shared" si="2"/>
        <v>0</v>
      </c>
      <c r="V17" s="87" t="s">
        <v>11</v>
      </c>
      <c r="X17" s="81"/>
      <c r="Y17" s="64"/>
      <c r="Z17" s="77" t="s">
        <v>9</v>
      </c>
      <c r="AA17" s="79">
        <f t="shared" si="3"/>
        <v>0</v>
      </c>
      <c r="AB17" s="80" t="s">
        <v>11</v>
      </c>
      <c r="AC17" s="42">
        <f t="shared" si="4"/>
        <v>0</v>
      </c>
      <c r="AD17" s="83" t="s">
        <v>11</v>
      </c>
    </row>
    <row r="18" spans="1:30" ht="21" customHeight="1" x14ac:dyDescent="0.15">
      <c r="A18" s="229" t="s">
        <v>75</v>
      </c>
      <c r="B18" s="224" t="s">
        <v>15</v>
      </c>
      <c r="C18" s="93" t="s">
        <v>12</v>
      </c>
      <c r="D18" s="94"/>
      <c r="E18" s="95" t="s">
        <v>11</v>
      </c>
      <c r="F18" s="96"/>
      <c r="G18" s="97" t="s">
        <v>11</v>
      </c>
      <c r="H18" s="33"/>
      <c r="I18" s="122"/>
      <c r="J18" s="99" t="s">
        <v>17</v>
      </c>
      <c r="K18" s="100"/>
      <c r="L18" s="99"/>
      <c r="M18" s="100" t="s">
        <v>11</v>
      </c>
      <c r="N18" s="101"/>
      <c r="O18" s="102" t="s">
        <v>11</v>
      </c>
      <c r="P18" s="163" t="s">
        <v>67</v>
      </c>
      <c r="Q18" s="166" t="s">
        <v>15</v>
      </c>
      <c r="R18" s="76" t="s">
        <v>12</v>
      </c>
      <c r="S18" s="69">
        <f t="shared" si="1"/>
        <v>0</v>
      </c>
      <c r="T18" s="70" t="s">
        <v>11</v>
      </c>
      <c r="U18" s="6">
        <f t="shared" si="2"/>
        <v>0</v>
      </c>
      <c r="V18" s="4" t="s">
        <v>11</v>
      </c>
      <c r="X18" s="81"/>
      <c r="Y18" s="79" t="s">
        <v>17</v>
      </c>
      <c r="Z18" s="80"/>
      <c r="AA18" s="79">
        <f t="shared" si="3"/>
        <v>0</v>
      </c>
      <c r="AB18" s="80" t="s">
        <v>11</v>
      </c>
      <c r="AC18" s="42">
        <f t="shared" si="4"/>
        <v>0</v>
      </c>
      <c r="AD18" s="83" t="s">
        <v>11</v>
      </c>
    </row>
    <row r="19" spans="1:30" ht="21" customHeight="1" thickBot="1" x14ac:dyDescent="0.2">
      <c r="A19" s="230"/>
      <c r="B19" s="225"/>
      <c r="C19" s="98" t="s">
        <v>13</v>
      </c>
      <c r="D19" s="99"/>
      <c r="E19" s="100" t="s">
        <v>11</v>
      </c>
      <c r="F19" s="101"/>
      <c r="G19" s="102" t="s">
        <v>11</v>
      </c>
      <c r="H19" s="33"/>
      <c r="I19" s="116"/>
      <c r="J19" s="112" t="s">
        <v>55</v>
      </c>
      <c r="K19" s="113"/>
      <c r="L19" s="112"/>
      <c r="M19" s="113" t="s">
        <v>11</v>
      </c>
      <c r="N19" s="114"/>
      <c r="O19" s="115" t="s">
        <v>11</v>
      </c>
      <c r="P19" s="164"/>
      <c r="Q19" s="167"/>
      <c r="R19" s="77" t="s">
        <v>13</v>
      </c>
      <c r="S19" s="79">
        <f t="shared" si="1"/>
        <v>0</v>
      </c>
      <c r="T19" s="80" t="s">
        <v>11</v>
      </c>
      <c r="U19" s="42">
        <f t="shared" si="2"/>
        <v>0</v>
      </c>
      <c r="V19" s="83" t="s">
        <v>11</v>
      </c>
      <c r="X19" s="82"/>
      <c r="Y19" s="60" t="s">
        <v>55</v>
      </c>
      <c r="Z19" s="61"/>
      <c r="AA19" s="60">
        <f t="shared" si="3"/>
        <v>0</v>
      </c>
      <c r="AB19" s="61" t="s">
        <v>11</v>
      </c>
      <c r="AC19" s="23">
        <f t="shared" si="4"/>
        <v>0</v>
      </c>
      <c r="AD19" s="87" t="s">
        <v>11</v>
      </c>
    </row>
    <row r="20" spans="1:30" ht="21" customHeight="1" thickBot="1" x14ac:dyDescent="0.2">
      <c r="A20" s="230"/>
      <c r="B20" s="226"/>
      <c r="C20" s="98" t="s">
        <v>14</v>
      </c>
      <c r="D20" s="99"/>
      <c r="E20" s="100" t="s">
        <v>11</v>
      </c>
      <c r="F20" s="101"/>
      <c r="G20" s="102" t="s">
        <v>11</v>
      </c>
      <c r="H20" s="33"/>
      <c r="I20" s="125" t="s">
        <v>47</v>
      </c>
      <c r="J20" s="106" t="s">
        <v>17</v>
      </c>
      <c r="K20" s="107"/>
      <c r="L20" s="106"/>
      <c r="M20" s="107" t="s">
        <v>11</v>
      </c>
      <c r="N20" s="108"/>
      <c r="O20" s="109" t="s">
        <v>11</v>
      </c>
      <c r="P20" s="164"/>
      <c r="Q20" s="168"/>
      <c r="R20" s="77" t="s">
        <v>14</v>
      </c>
      <c r="S20" s="79">
        <f t="shared" si="1"/>
        <v>0</v>
      </c>
      <c r="T20" s="80" t="s">
        <v>11</v>
      </c>
      <c r="U20" s="42">
        <f t="shared" si="2"/>
        <v>0</v>
      </c>
      <c r="V20" s="83" t="s">
        <v>11</v>
      </c>
      <c r="X20" s="57" t="s">
        <v>47</v>
      </c>
      <c r="Y20" s="74" t="s">
        <v>17</v>
      </c>
      <c r="Z20" s="75"/>
      <c r="AA20" s="74">
        <f t="shared" si="3"/>
        <v>0</v>
      </c>
      <c r="AB20" s="75" t="s">
        <v>11</v>
      </c>
      <c r="AC20" s="85">
        <f t="shared" si="4"/>
        <v>0</v>
      </c>
      <c r="AD20" s="86" t="s">
        <v>11</v>
      </c>
    </row>
    <row r="21" spans="1:30" ht="21" customHeight="1" thickBot="1" x14ac:dyDescent="0.2">
      <c r="A21" s="231"/>
      <c r="B21" s="221" t="s">
        <v>16</v>
      </c>
      <c r="C21" s="221"/>
      <c r="D21" s="112"/>
      <c r="E21" s="113" t="s">
        <v>11</v>
      </c>
      <c r="F21" s="114"/>
      <c r="G21" s="115" t="s">
        <v>11</v>
      </c>
      <c r="H21" s="33"/>
      <c r="I21" s="155" t="s">
        <v>68</v>
      </c>
      <c r="J21" s="209" t="s">
        <v>21</v>
      </c>
      <c r="K21" s="210"/>
      <c r="L21" s="203" t="s">
        <v>11</v>
      </c>
      <c r="M21" s="204"/>
      <c r="N21" s="203" t="s">
        <v>11</v>
      </c>
      <c r="O21" s="207"/>
      <c r="P21" s="165"/>
      <c r="Q21" s="162" t="s">
        <v>16</v>
      </c>
      <c r="R21" s="162"/>
      <c r="S21" s="60">
        <f t="shared" si="1"/>
        <v>0</v>
      </c>
      <c r="T21" s="61" t="s">
        <v>11</v>
      </c>
      <c r="U21" s="23">
        <f t="shared" si="2"/>
        <v>0</v>
      </c>
      <c r="V21" s="87" t="s">
        <v>11</v>
      </c>
      <c r="X21" s="151" t="s">
        <v>68</v>
      </c>
      <c r="Y21" s="175" t="s">
        <v>21</v>
      </c>
      <c r="Z21" s="176"/>
      <c r="AA21" s="169" t="s">
        <v>11</v>
      </c>
      <c r="AB21" s="170"/>
      <c r="AC21" s="169" t="s">
        <v>11</v>
      </c>
      <c r="AD21" s="173"/>
    </row>
    <row r="22" spans="1:30" ht="21" customHeight="1" x14ac:dyDescent="0.15">
      <c r="A22" s="229" t="s">
        <v>61</v>
      </c>
      <c r="B22" s="224" t="s">
        <v>15</v>
      </c>
      <c r="C22" s="93" t="s">
        <v>12</v>
      </c>
      <c r="D22" s="94"/>
      <c r="E22" s="95" t="s">
        <v>11</v>
      </c>
      <c r="F22" s="96"/>
      <c r="G22" s="97" t="s">
        <v>11</v>
      </c>
      <c r="H22" s="33"/>
      <c r="I22" s="156"/>
      <c r="J22" s="211"/>
      <c r="K22" s="212"/>
      <c r="L22" s="205"/>
      <c r="M22" s="206"/>
      <c r="N22" s="205"/>
      <c r="O22" s="208"/>
      <c r="P22" s="163" t="s">
        <v>61</v>
      </c>
      <c r="Q22" s="166" t="s">
        <v>15</v>
      </c>
      <c r="R22" s="76" t="s">
        <v>12</v>
      </c>
      <c r="S22" s="69">
        <f t="shared" si="1"/>
        <v>0</v>
      </c>
      <c r="T22" s="70" t="s">
        <v>11</v>
      </c>
      <c r="U22" s="6">
        <f t="shared" si="2"/>
        <v>0</v>
      </c>
      <c r="V22" s="4" t="s">
        <v>11</v>
      </c>
      <c r="X22" s="152"/>
      <c r="Y22" s="177"/>
      <c r="Z22" s="178"/>
      <c r="AA22" s="171"/>
      <c r="AB22" s="172"/>
      <c r="AC22" s="171"/>
      <c r="AD22" s="174"/>
    </row>
    <row r="23" spans="1:30" ht="21" customHeight="1" x14ac:dyDescent="0.15">
      <c r="A23" s="230"/>
      <c r="B23" s="225"/>
      <c r="C23" s="98" t="s">
        <v>13</v>
      </c>
      <c r="D23" s="99"/>
      <c r="E23" s="100" t="s">
        <v>11</v>
      </c>
      <c r="F23" s="101"/>
      <c r="G23" s="102" t="s">
        <v>11</v>
      </c>
      <c r="H23" s="33"/>
      <c r="I23" s="156"/>
      <c r="J23" s="216" t="s">
        <v>22</v>
      </c>
      <c r="K23" s="217"/>
      <c r="L23" s="213" t="s">
        <v>11</v>
      </c>
      <c r="M23" s="214"/>
      <c r="N23" s="213" t="s">
        <v>11</v>
      </c>
      <c r="O23" s="215"/>
      <c r="P23" s="164"/>
      <c r="Q23" s="167"/>
      <c r="R23" s="77" t="s">
        <v>13</v>
      </c>
      <c r="S23" s="79">
        <f t="shared" si="1"/>
        <v>0</v>
      </c>
      <c r="T23" s="80" t="s">
        <v>11</v>
      </c>
      <c r="U23" s="42">
        <f t="shared" si="2"/>
        <v>0</v>
      </c>
      <c r="V23" s="83" t="s">
        <v>11</v>
      </c>
      <c r="X23" s="152"/>
      <c r="Y23" s="182" t="s">
        <v>22</v>
      </c>
      <c r="Z23" s="183"/>
      <c r="AA23" s="179" t="s">
        <v>11</v>
      </c>
      <c r="AB23" s="180"/>
      <c r="AC23" s="179" t="s">
        <v>11</v>
      </c>
      <c r="AD23" s="181"/>
    </row>
    <row r="24" spans="1:30" ht="21" customHeight="1" x14ac:dyDescent="0.15">
      <c r="A24" s="230"/>
      <c r="B24" s="226"/>
      <c r="C24" s="98" t="s">
        <v>14</v>
      </c>
      <c r="D24" s="99"/>
      <c r="E24" s="100" t="s">
        <v>11</v>
      </c>
      <c r="F24" s="101"/>
      <c r="G24" s="102" t="s">
        <v>11</v>
      </c>
      <c r="H24" s="33"/>
      <c r="I24" s="156"/>
      <c r="J24" s="218"/>
      <c r="K24" s="219"/>
      <c r="L24" s="205"/>
      <c r="M24" s="206"/>
      <c r="N24" s="205"/>
      <c r="O24" s="208"/>
      <c r="P24" s="164"/>
      <c r="Q24" s="168"/>
      <c r="R24" s="77" t="s">
        <v>14</v>
      </c>
      <c r="S24" s="79">
        <f t="shared" si="1"/>
        <v>0</v>
      </c>
      <c r="T24" s="80" t="s">
        <v>11</v>
      </c>
      <c r="U24" s="42">
        <f t="shared" si="2"/>
        <v>0</v>
      </c>
      <c r="V24" s="83" t="s">
        <v>11</v>
      </c>
      <c r="X24" s="152"/>
      <c r="Y24" s="184"/>
      <c r="Z24" s="185"/>
      <c r="AA24" s="171"/>
      <c r="AB24" s="172"/>
      <c r="AC24" s="171"/>
      <c r="AD24" s="174"/>
    </row>
    <row r="25" spans="1:30" ht="21" customHeight="1" thickBot="1" x14ac:dyDescent="0.2">
      <c r="A25" s="231"/>
      <c r="B25" s="221" t="s">
        <v>16</v>
      </c>
      <c r="C25" s="221"/>
      <c r="D25" s="112"/>
      <c r="E25" s="113" t="s">
        <v>11</v>
      </c>
      <c r="F25" s="114"/>
      <c r="G25" s="115" t="s">
        <v>11</v>
      </c>
      <c r="H25" s="33"/>
      <c r="I25" s="156"/>
      <c r="J25" s="200" t="s">
        <v>46</v>
      </c>
      <c r="K25" s="126" t="s">
        <v>12</v>
      </c>
      <c r="L25" s="99"/>
      <c r="M25" s="100" t="s">
        <v>11</v>
      </c>
      <c r="N25" s="101"/>
      <c r="O25" s="102" t="s">
        <v>11</v>
      </c>
      <c r="P25" s="165"/>
      <c r="Q25" s="162" t="s">
        <v>16</v>
      </c>
      <c r="R25" s="162"/>
      <c r="S25" s="60">
        <f t="shared" si="1"/>
        <v>0</v>
      </c>
      <c r="T25" s="61" t="s">
        <v>11</v>
      </c>
      <c r="U25" s="23">
        <f t="shared" si="2"/>
        <v>0</v>
      </c>
      <c r="V25" s="87" t="s">
        <v>11</v>
      </c>
      <c r="X25" s="152"/>
      <c r="Y25" s="247" t="s">
        <v>46</v>
      </c>
      <c r="Z25" s="3" t="s">
        <v>12</v>
      </c>
      <c r="AA25" s="79">
        <f>L25</f>
        <v>0</v>
      </c>
      <c r="AB25" s="80" t="s">
        <v>11</v>
      </c>
      <c r="AC25" s="42">
        <f>N25</f>
        <v>0</v>
      </c>
      <c r="AD25" s="83" t="s">
        <v>11</v>
      </c>
    </row>
    <row r="26" spans="1:30" ht="21" customHeight="1" x14ac:dyDescent="0.15">
      <c r="A26" s="229" t="s">
        <v>70</v>
      </c>
      <c r="B26" s="224" t="s">
        <v>15</v>
      </c>
      <c r="C26" s="93" t="s">
        <v>12</v>
      </c>
      <c r="D26" s="94"/>
      <c r="E26" s="95" t="s">
        <v>11</v>
      </c>
      <c r="F26" s="96"/>
      <c r="G26" s="97" t="s">
        <v>11</v>
      </c>
      <c r="H26" s="33"/>
      <c r="I26" s="156"/>
      <c r="J26" s="201"/>
      <c r="K26" s="126" t="s">
        <v>13</v>
      </c>
      <c r="L26" s="127"/>
      <c r="M26" s="128" t="s">
        <v>11</v>
      </c>
      <c r="N26" s="129"/>
      <c r="O26" s="130" t="s">
        <v>11</v>
      </c>
      <c r="P26" s="163" t="s">
        <v>70</v>
      </c>
      <c r="Q26" s="166" t="s">
        <v>15</v>
      </c>
      <c r="R26" s="76" t="s">
        <v>12</v>
      </c>
      <c r="S26" s="69">
        <f t="shared" si="1"/>
        <v>0</v>
      </c>
      <c r="T26" s="70" t="s">
        <v>11</v>
      </c>
      <c r="U26" s="6">
        <f t="shared" si="2"/>
        <v>0</v>
      </c>
      <c r="V26" s="4" t="s">
        <v>11</v>
      </c>
      <c r="X26" s="152"/>
      <c r="Y26" s="248"/>
      <c r="Z26" s="3" t="s">
        <v>13</v>
      </c>
      <c r="AA26" s="40">
        <f t="shared" ref="AA26:AA27" si="5">L26</f>
        <v>0</v>
      </c>
      <c r="AB26" s="41" t="s">
        <v>11</v>
      </c>
      <c r="AC26" s="37">
        <f t="shared" ref="AC26:AC27" si="6">N26</f>
        <v>0</v>
      </c>
      <c r="AD26" s="5" t="s">
        <v>11</v>
      </c>
    </row>
    <row r="27" spans="1:30" ht="21" customHeight="1" thickBot="1" x14ac:dyDescent="0.2">
      <c r="A27" s="230"/>
      <c r="B27" s="225"/>
      <c r="C27" s="98" t="s">
        <v>13</v>
      </c>
      <c r="D27" s="99"/>
      <c r="E27" s="100" t="s">
        <v>11</v>
      </c>
      <c r="F27" s="101"/>
      <c r="G27" s="102" t="s">
        <v>11</v>
      </c>
      <c r="H27" s="33"/>
      <c r="I27" s="157"/>
      <c r="J27" s="202"/>
      <c r="K27" s="131" t="s">
        <v>14</v>
      </c>
      <c r="L27" s="132"/>
      <c r="M27" s="133" t="s">
        <v>11</v>
      </c>
      <c r="N27" s="134"/>
      <c r="O27" s="135" t="s">
        <v>11</v>
      </c>
      <c r="P27" s="164"/>
      <c r="Q27" s="167"/>
      <c r="R27" s="77" t="s">
        <v>13</v>
      </c>
      <c r="S27" s="79">
        <f t="shared" si="1"/>
        <v>0</v>
      </c>
      <c r="T27" s="80" t="s">
        <v>11</v>
      </c>
      <c r="U27" s="42">
        <f t="shared" si="2"/>
        <v>0</v>
      </c>
      <c r="V27" s="83" t="s">
        <v>11</v>
      </c>
      <c r="X27" s="153"/>
      <c r="Y27" s="249"/>
      <c r="Z27" s="50" t="s">
        <v>14</v>
      </c>
      <c r="AA27" s="51">
        <f t="shared" si="5"/>
        <v>0</v>
      </c>
      <c r="AB27" s="52" t="s">
        <v>11</v>
      </c>
      <c r="AC27" s="53">
        <f t="shared" si="6"/>
        <v>0</v>
      </c>
      <c r="AD27" s="54" t="s">
        <v>11</v>
      </c>
    </row>
    <row r="28" spans="1:30" ht="21" customHeight="1" x14ac:dyDescent="0.15">
      <c r="A28" s="230"/>
      <c r="B28" s="226"/>
      <c r="C28" s="98" t="s">
        <v>14</v>
      </c>
      <c r="D28" s="99"/>
      <c r="E28" s="100" t="s">
        <v>11</v>
      </c>
      <c r="F28" s="101"/>
      <c r="G28" s="102" t="s">
        <v>11</v>
      </c>
      <c r="H28" s="33"/>
      <c r="I28" s="186" t="s">
        <v>73</v>
      </c>
      <c r="J28" s="187"/>
      <c r="K28" s="188"/>
      <c r="L28" s="144"/>
      <c r="M28" s="158" t="s">
        <v>11</v>
      </c>
      <c r="N28" s="145"/>
      <c r="O28" s="160" t="s">
        <v>72</v>
      </c>
      <c r="P28" s="164"/>
      <c r="Q28" s="168"/>
      <c r="R28" s="77" t="s">
        <v>14</v>
      </c>
      <c r="S28" s="79">
        <f t="shared" si="1"/>
        <v>0</v>
      </c>
      <c r="T28" s="80" t="s">
        <v>11</v>
      </c>
      <c r="U28" s="42">
        <f t="shared" si="2"/>
        <v>0</v>
      </c>
      <c r="V28" s="83" t="s">
        <v>11</v>
      </c>
      <c r="X28" s="186" t="s">
        <v>73</v>
      </c>
      <c r="Y28" s="187"/>
      <c r="Z28" s="188"/>
      <c r="AA28" s="144"/>
      <c r="AB28" s="158" t="s">
        <v>11</v>
      </c>
      <c r="AC28" s="145"/>
      <c r="AD28" s="160" t="s">
        <v>72</v>
      </c>
    </row>
    <row r="29" spans="1:30" ht="21" customHeight="1" thickBot="1" x14ac:dyDescent="0.2">
      <c r="A29" s="231"/>
      <c r="B29" s="221" t="s">
        <v>16</v>
      </c>
      <c r="C29" s="221"/>
      <c r="D29" s="112"/>
      <c r="E29" s="113" t="s">
        <v>11</v>
      </c>
      <c r="F29" s="114"/>
      <c r="G29" s="115" t="s">
        <v>11</v>
      </c>
      <c r="H29" s="33"/>
      <c r="I29" s="189"/>
      <c r="J29" s="190"/>
      <c r="K29" s="191"/>
      <c r="L29" s="146"/>
      <c r="M29" s="159"/>
      <c r="N29" s="147"/>
      <c r="O29" s="161"/>
      <c r="P29" s="165"/>
      <c r="Q29" s="162" t="s">
        <v>16</v>
      </c>
      <c r="R29" s="162"/>
      <c r="S29" s="60">
        <f t="shared" si="1"/>
        <v>0</v>
      </c>
      <c r="T29" s="61" t="s">
        <v>11</v>
      </c>
      <c r="U29" s="23">
        <f t="shared" si="2"/>
        <v>0</v>
      </c>
      <c r="V29" s="87" t="s">
        <v>11</v>
      </c>
      <c r="X29" s="189"/>
      <c r="Y29" s="190"/>
      <c r="Z29" s="191"/>
      <c r="AA29" s="146"/>
      <c r="AB29" s="159"/>
      <c r="AC29" s="147"/>
      <c r="AD29" s="161"/>
    </row>
  </sheetData>
  <mergeCells count="86">
    <mergeCell ref="B4:C5"/>
    <mergeCell ref="D4:E5"/>
    <mergeCell ref="F4:G5"/>
    <mergeCell ref="P22:P25"/>
    <mergeCell ref="J9:K9"/>
    <mergeCell ref="J10:K10"/>
    <mergeCell ref="J11:K11"/>
    <mergeCell ref="J12:K12"/>
    <mergeCell ref="Q4:R5"/>
    <mergeCell ref="P14:P17"/>
    <mergeCell ref="Y25:Y27"/>
    <mergeCell ref="P26:P29"/>
    <mergeCell ref="Q26:Q28"/>
    <mergeCell ref="X28:Z29"/>
    <mergeCell ref="Q14:Q16"/>
    <mergeCell ref="Q17:R17"/>
    <mergeCell ref="Y9:Z9"/>
    <mergeCell ref="Y10:Z10"/>
    <mergeCell ref="Y11:Z11"/>
    <mergeCell ref="Y12:Z12"/>
    <mergeCell ref="Y1:AC1"/>
    <mergeCell ref="P6:P10"/>
    <mergeCell ref="Q6:Q7"/>
    <mergeCell ref="Q8:Q10"/>
    <mergeCell ref="P11:P13"/>
    <mergeCell ref="Q11:R11"/>
    <mergeCell ref="Q12:R12"/>
    <mergeCell ref="Q13:R13"/>
    <mergeCell ref="S4:T5"/>
    <mergeCell ref="U4:V5"/>
    <mergeCell ref="X6:X7"/>
    <mergeCell ref="Y6:Z7"/>
    <mergeCell ref="P2:Q3"/>
    <mergeCell ref="AA6:AB7"/>
    <mergeCell ref="AC6:AD7"/>
    <mergeCell ref="P4:P5"/>
    <mergeCell ref="A26:A29"/>
    <mergeCell ref="B26:B28"/>
    <mergeCell ref="B29:C29"/>
    <mergeCell ref="B25:C25"/>
    <mergeCell ref="B22:B24"/>
    <mergeCell ref="A22:A25"/>
    <mergeCell ref="J1:N1"/>
    <mergeCell ref="B21:C21"/>
    <mergeCell ref="B8:B10"/>
    <mergeCell ref="B14:B16"/>
    <mergeCell ref="A2:B3"/>
    <mergeCell ref="A11:A13"/>
    <mergeCell ref="A14:A17"/>
    <mergeCell ref="A18:A21"/>
    <mergeCell ref="B18:B20"/>
    <mergeCell ref="B11:C11"/>
    <mergeCell ref="B12:C12"/>
    <mergeCell ref="B13:C13"/>
    <mergeCell ref="B17:C17"/>
    <mergeCell ref="A6:A10"/>
    <mergeCell ref="B6:B7"/>
    <mergeCell ref="A4:A5"/>
    <mergeCell ref="I28:K29"/>
    <mergeCell ref="M28:M29"/>
    <mergeCell ref="O28:O29"/>
    <mergeCell ref="I6:I7"/>
    <mergeCell ref="J6:K7"/>
    <mergeCell ref="L6:M7"/>
    <mergeCell ref="N6:O7"/>
    <mergeCell ref="J25:J27"/>
    <mergeCell ref="L21:M22"/>
    <mergeCell ref="N21:O22"/>
    <mergeCell ref="J21:K22"/>
    <mergeCell ref="L23:M24"/>
    <mergeCell ref="N23:O24"/>
    <mergeCell ref="J23:K24"/>
    <mergeCell ref="AB28:AB29"/>
    <mergeCell ref="AD28:AD29"/>
    <mergeCell ref="Q29:R29"/>
    <mergeCell ref="P18:P21"/>
    <mergeCell ref="Q18:Q20"/>
    <mergeCell ref="Q21:R21"/>
    <mergeCell ref="Q22:Q24"/>
    <mergeCell ref="Q25:R25"/>
    <mergeCell ref="AA21:AB22"/>
    <mergeCell ref="AC21:AD22"/>
    <mergeCell ref="Y21:Z22"/>
    <mergeCell ref="AA23:AB24"/>
    <mergeCell ref="AC23:AD24"/>
    <mergeCell ref="Y23:Z24"/>
  </mergeCells>
  <phoneticPr fontId="1"/>
  <pageMargins left="0.23622047244094491" right="0.23622047244094491" top="0.35433070866141736" bottom="0.15748031496062992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workbookViewId="0">
      <selection activeCell="O23" sqref="O23"/>
    </sheetView>
  </sheetViews>
  <sheetFormatPr defaultRowHeight="13.5" x14ac:dyDescent="0.15"/>
  <cols>
    <col min="1" max="1" width="4.125" customWidth="1"/>
    <col min="6" max="6" width="9" customWidth="1"/>
    <col min="7" max="7" width="6.25" customWidth="1"/>
    <col min="8" max="8" width="9.75" customWidth="1"/>
    <col min="9" max="9" width="10.875" customWidth="1"/>
    <col min="10" max="10" width="15.5" customWidth="1"/>
    <col min="11" max="11" width="9.75" customWidth="1"/>
    <col min="12" max="12" width="2.5" customWidth="1"/>
    <col min="13" max="13" width="17.375" customWidth="1"/>
    <col min="14" max="14" width="19" customWidth="1"/>
    <col min="15" max="15" width="15" customWidth="1"/>
    <col min="16" max="16" width="13.75" customWidth="1"/>
    <col min="17" max="17" width="4.125" customWidth="1"/>
    <col min="18" max="18" width="20.25" customWidth="1"/>
    <col min="19" max="19" width="4.125" customWidth="1"/>
  </cols>
  <sheetData>
    <row r="1" spans="2:19" ht="23.25" customHeight="1" thickBot="1" x14ac:dyDescent="0.2">
      <c r="B1" s="12"/>
      <c r="M1" t="s">
        <v>84</v>
      </c>
    </row>
    <row r="2" spans="2:19" ht="27" customHeight="1" thickBot="1" x14ac:dyDescent="0.2">
      <c r="B2" s="302" t="s">
        <v>83</v>
      </c>
      <c r="C2" s="302"/>
      <c r="D2" s="302"/>
      <c r="E2" s="302"/>
      <c r="F2" s="302"/>
      <c r="G2" s="302"/>
      <c r="H2" s="302"/>
      <c r="I2" s="302"/>
      <c r="J2" s="302"/>
      <c r="K2" s="302"/>
      <c r="M2" s="273" t="s">
        <v>31</v>
      </c>
      <c r="N2" s="274"/>
      <c r="O2" s="274"/>
      <c r="P2" s="274"/>
      <c r="Q2" s="274"/>
      <c r="R2" s="274"/>
      <c r="S2" s="285"/>
    </row>
    <row r="3" spans="2:19" ht="17.25" customHeight="1" thickBot="1" x14ac:dyDescent="0.2"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24"/>
      <c r="M3" s="297" t="s">
        <v>32</v>
      </c>
      <c r="N3" s="287"/>
      <c r="O3" s="91" t="s">
        <v>37</v>
      </c>
      <c r="P3" s="273" t="s">
        <v>38</v>
      </c>
      <c r="Q3" s="285"/>
      <c r="R3" s="286" t="s">
        <v>39</v>
      </c>
      <c r="S3" s="287"/>
    </row>
    <row r="4" spans="2:19" ht="34.5" customHeight="1" x14ac:dyDescent="0.15">
      <c r="B4" s="296" t="str">
        <f>[1]集計表・実績報告書!A2</f>
        <v>令和(　　　）年（　　　　）月分</v>
      </c>
      <c r="C4" s="296" t="e">
        <f>[1]集計表・実績報告書!#REF!</f>
        <v>#REF!</v>
      </c>
      <c r="D4" s="296" t="e">
        <f>[1]集計表・実績報告書!#REF!</f>
        <v>#REF!</v>
      </c>
      <c r="E4" s="296" t="e">
        <f>[1]集計表・実績報告書!#REF!</f>
        <v>#REF!</v>
      </c>
      <c r="F4" s="296" t="e">
        <f>[1]集計表・実績報告書!#REF!</f>
        <v>#REF!</v>
      </c>
      <c r="G4" s="296" t="e">
        <f>[1]集計表・実績報告書!#REF!</f>
        <v>#REF!</v>
      </c>
      <c r="H4" s="296" t="e">
        <f>[1]集計表・実績報告書!#REF!</f>
        <v>#REF!</v>
      </c>
      <c r="I4" s="296" t="e">
        <f>[1]集計表・実績報告書!#REF!</f>
        <v>#REF!</v>
      </c>
      <c r="J4" s="296" t="e">
        <f>[1]集計表・実績報告書!#REF!</f>
        <v>#REF!</v>
      </c>
      <c r="K4" s="296" t="e">
        <f>[1]集計表・実績報告書!#REF!</f>
        <v>#REF!</v>
      </c>
      <c r="L4" s="8"/>
      <c r="M4" s="298" t="s">
        <v>6</v>
      </c>
      <c r="N4" s="140" t="s">
        <v>78</v>
      </c>
      <c r="O4" s="141">
        <v>17000</v>
      </c>
      <c r="P4" s="28">
        <f>SUM(集計表・実績報告書!D6:D7)</f>
        <v>0</v>
      </c>
      <c r="Q4" s="49" t="s">
        <v>40</v>
      </c>
      <c r="R4" s="142">
        <f>O4*P4</f>
        <v>0</v>
      </c>
      <c r="S4" s="49" t="s">
        <v>41</v>
      </c>
    </row>
    <row r="5" spans="2:19" ht="35.1" customHeight="1" x14ac:dyDescent="0.1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99"/>
      <c r="N5" s="137" t="s">
        <v>77</v>
      </c>
      <c r="O5" s="30">
        <v>12000</v>
      </c>
      <c r="P5" s="28">
        <f>SUM(集計表・実績報告書!D8:D10)</f>
        <v>0</v>
      </c>
      <c r="Q5" s="90" t="s">
        <v>40</v>
      </c>
      <c r="R5" s="142">
        <f t="shared" ref="R5:R23" si="0">O5*P5</f>
        <v>0</v>
      </c>
      <c r="S5" s="90" t="s">
        <v>41</v>
      </c>
    </row>
    <row r="6" spans="2:19" ht="35.1" customHeight="1" x14ac:dyDescent="0.15">
      <c r="B6" s="9"/>
      <c r="E6" s="10"/>
      <c r="I6" s="11" t="s">
        <v>23</v>
      </c>
      <c r="M6" s="294" t="s">
        <v>33</v>
      </c>
      <c r="N6" s="300"/>
      <c r="O6" s="30">
        <v>8500</v>
      </c>
      <c r="P6" s="28">
        <f>SUM(集計表・実績報告書!D11:D13)</f>
        <v>0</v>
      </c>
      <c r="Q6" s="90" t="s">
        <v>40</v>
      </c>
      <c r="R6" s="142">
        <f t="shared" si="0"/>
        <v>0</v>
      </c>
      <c r="S6" s="90" t="s">
        <v>41</v>
      </c>
    </row>
    <row r="7" spans="2:19" ht="35.1" customHeight="1" x14ac:dyDescent="0.15">
      <c r="B7" s="12" t="s">
        <v>24</v>
      </c>
      <c r="C7" s="13"/>
      <c r="D7" s="13"/>
      <c r="E7" s="13"/>
      <c r="F7" s="13"/>
      <c r="H7" s="13"/>
      <c r="I7" s="13"/>
      <c r="J7" s="13"/>
      <c r="K7" s="13"/>
      <c r="L7" s="13"/>
      <c r="M7" s="295" t="s">
        <v>79</v>
      </c>
      <c r="N7" s="137" t="s">
        <v>76</v>
      </c>
      <c r="O7" s="30">
        <v>14200</v>
      </c>
      <c r="P7" s="28"/>
      <c r="Q7" s="90" t="s">
        <v>11</v>
      </c>
      <c r="R7" s="142"/>
      <c r="S7" s="90" t="s">
        <v>27</v>
      </c>
    </row>
    <row r="8" spans="2:19" ht="35.1" customHeight="1" x14ac:dyDescent="0.15">
      <c r="C8" s="12"/>
      <c r="D8" s="12"/>
      <c r="E8" s="12"/>
      <c r="G8" s="272" t="s">
        <v>25</v>
      </c>
      <c r="H8" s="272"/>
      <c r="I8" s="301">
        <f>集計表・実績報告書!J1</f>
        <v>0</v>
      </c>
      <c r="J8" s="301"/>
      <c r="K8" s="301"/>
      <c r="L8" s="25"/>
      <c r="M8" s="295"/>
      <c r="N8" s="137" t="s">
        <v>85</v>
      </c>
      <c r="O8" s="30">
        <v>14300</v>
      </c>
      <c r="P8" s="28">
        <f>SUM(集計表・実績報告書!D14:D17)</f>
        <v>0</v>
      </c>
      <c r="Q8" s="90" t="s">
        <v>11</v>
      </c>
      <c r="R8" s="142">
        <f t="shared" si="0"/>
        <v>0</v>
      </c>
      <c r="S8" s="90" t="s">
        <v>27</v>
      </c>
    </row>
    <row r="9" spans="2:19" ht="35.1" customHeight="1" x14ac:dyDescent="0.15">
      <c r="C9" s="12"/>
      <c r="D9" s="12"/>
      <c r="E9" s="12"/>
      <c r="G9" s="272"/>
      <c r="H9" s="272"/>
      <c r="I9" s="301"/>
      <c r="J9" s="301"/>
      <c r="K9" s="301"/>
      <c r="L9" s="25"/>
      <c r="M9" s="266" t="s">
        <v>60</v>
      </c>
      <c r="N9" s="267"/>
      <c r="O9" s="30">
        <v>22500</v>
      </c>
      <c r="P9" s="28">
        <f>SUM(集計表・実績報告書!D18:D21)</f>
        <v>0</v>
      </c>
      <c r="Q9" s="90" t="s">
        <v>11</v>
      </c>
      <c r="R9" s="142">
        <f t="shared" si="0"/>
        <v>0</v>
      </c>
      <c r="S9" s="90" t="s">
        <v>27</v>
      </c>
    </row>
    <row r="10" spans="2:19" ht="35.1" customHeight="1" x14ac:dyDescent="0.15">
      <c r="C10" s="12"/>
      <c r="D10" s="12"/>
      <c r="E10" s="12"/>
      <c r="G10" s="271" t="s">
        <v>26</v>
      </c>
      <c r="H10" s="271"/>
      <c r="I10" s="301">
        <f>集計表・実績報告書!J2</f>
        <v>0</v>
      </c>
      <c r="J10" s="301"/>
      <c r="K10" s="301"/>
      <c r="L10" s="25"/>
      <c r="M10" s="266" t="s">
        <v>61</v>
      </c>
      <c r="N10" s="267"/>
      <c r="O10" s="30">
        <v>13600</v>
      </c>
      <c r="P10" s="28">
        <f>SUM(集計表・実績報告書!D22:D25)</f>
        <v>0</v>
      </c>
      <c r="Q10" s="90" t="s">
        <v>11</v>
      </c>
      <c r="R10" s="142">
        <f t="shared" si="0"/>
        <v>0</v>
      </c>
      <c r="S10" s="90" t="s">
        <v>27</v>
      </c>
    </row>
    <row r="11" spans="2:19" ht="35.1" customHeight="1" x14ac:dyDescent="0.15">
      <c r="G11" s="272" t="s">
        <v>0</v>
      </c>
      <c r="H11" s="272"/>
      <c r="I11" s="301">
        <f>集計表・実績報告書!J3</f>
        <v>0</v>
      </c>
      <c r="J11" s="301"/>
      <c r="K11" s="301"/>
      <c r="L11" s="25"/>
      <c r="M11" s="266" t="s">
        <v>34</v>
      </c>
      <c r="N11" s="267"/>
      <c r="O11" s="30">
        <v>11200</v>
      </c>
      <c r="P11" s="28">
        <f>SUM(集計表・実績報告書!D26:D29)</f>
        <v>0</v>
      </c>
      <c r="Q11" s="90" t="s">
        <v>11</v>
      </c>
      <c r="R11" s="142">
        <f t="shared" si="0"/>
        <v>0</v>
      </c>
      <c r="S11" s="90" t="s">
        <v>27</v>
      </c>
    </row>
    <row r="12" spans="2:19" ht="35.1" customHeight="1" x14ac:dyDescent="0.15">
      <c r="B12" s="9"/>
      <c r="G12" s="272" t="s">
        <v>1</v>
      </c>
      <c r="H12" s="272"/>
      <c r="I12" s="301">
        <f>集計表・実績報告書!J4</f>
        <v>0</v>
      </c>
      <c r="J12" s="301"/>
      <c r="K12" s="301"/>
      <c r="L12" s="7"/>
      <c r="M12" s="266" t="s">
        <v>35</v>
      </c>
      <c r="N12" s="267"/>
      <c r="O12" s="30">
        <v>13500</v>
      </c>
      <c r="P12" s="28">
        <f>集計表・実績報告書!L8</f>
        <v>0</v>
      </c>
      <c r="Q12" s="90" t="s">
        <v>11</v>
      </c>
      <c r="R12" s="142">
        <f t="shared" si="0"/>
        <v>0</v>
      </c>
      <c r="S12" s="90" t="s">
        <v>27</v>
      </c>
    </row>
    <row r="13" spans="2:19" ht="35.1" customHeight="1" x14ac:dyDescent="0.15">
      <c r="C13" s="13"/>
      <c r="D13" s="13"/>
      <c r="E13" s="13"/>
      <c r="G13" s="272"/>
      <c r="H13" s="272"/>
      <c r="I13" s="270"/>
      <c r="J13" s="270"/>
      <c r="K13" s="270"/>
      <c r="L13" s="26"/>
      <c r="M13" s="275" t="s">
        <v>36</v>
      </c>
      <c r="N13" s="137" t="s">
        <v>18</v>
      </c>
      <c r="O13" s="30">
        <v>13000</v>
      </c>
      <c r="P13" s="28">
        <f>SUM(集計表・実績報告書!L9:L10)</f>
        <v>0</v>
      </c>
      <c r="Q13" s="90" t="s">
        <v>11</v>
      </c>
      <c r="R13" s="142">
        <f t="shared" si="0"/>
        <v>0</v>
      </c>
      <c r="S13" s="90" t="s">
        <v>27</v>
      </c>
    </row>
    <row r="14" spans="2:19" ht="35.1" customHeight="1" x14ac:dyDescent="0.25">
      <c r="C14" s="13"/>
      <c r="D14" s="14"/>
      <c r="E14" s="27"/>
      <c r="F14" s="264">
        <f>R24</f>
        <v>0</v>
      </c>
      <c r="G14" s="264"/>
      <c r="H14" s="264"/>
      <c r="I14" s="264"/>
      <c r="J14" s="14"/>
      <c r="K14" s="84"/>
      <c r="L14" s="26"/>
      <c r="M14" s="276"/>
      <c r="N14" s="137" t="s">
        <v>17</v>
      </c>
      <c r="O14" s="30">
        <v>11600</v>
      </c>
      <c r="P14" s="28">
        <f>SUM(集計表・実績報告書!L11:L12)</f>
        <v>0</v>
      </c>
      <c r="Q14" s="90" t="s">
        <v>11</v>
      </c>
      <c r="R14" s="142">
        <f t="shared" si="0"/>
        <v>0</v>
      </c>
      <c r="S14" s="90" t="s">
        <v>27</v>
      </c>
    </row>
    <row r="15" spans="2:19" ht="35.1" customHeight="1" thickBot="1" x14ac:dyDescent="0.3">
      <c r="C15" s="15" t="s">
        <v>30</v>
      </c>
      <c r="D15" s="27"/>
      <c r="E15" s="143"/>
      <c r="F15" s="265"/>
      <c r="G15" s="265"/>
      <c r="H15" s="265"/>
      <c r="I15" s="265"/>
      <c r="J15" s="15" t="s">
        <v>27</v>
      </c>
      <c r="K15" s="14"/>
      <c r="L15" s="14"/>
      <c r="M15" s="277" t="s">
        <v>62</v>
      </c>
      <c r="N15" s="278"/>
      <c r="O15" s="30">
        <v>11300</v>
      </c>
      <c r="P15" s="28">
        <f>SUM(集計表・実績報告書!L13:L14)</f>
        <v>0</v>
      </c>
      <c r="Q15" s="90" t="s">
        <v>40</v>
      </c>
      <c r="R15" s="142">
        <f t="shared" si="0"/>
        <v>0</v>
      </c>
      <c r="S15" s="90" t="s">
        <v>41</v>
      </c>
    </row>
    <row r="16" spans="2:19" ht="35.1" customHeight="1" x14ac:dyDescent="0.2">
      <c r="B16" s="14"/>
      <c r="C16" s="14"/>
      <c r="D16" s="16"/>
      <c r="E16" s="16"/>
      <c r="F16" s="16"/>
      <c r="G16" s="16"/>
      <c r="H16" s="16"/>
      <c r="I16" s="16"/>
      <c r="J16" s="16"/>
      <c r="K16" s="14"/>
      <c r="L16" s="14"/>
      <c r="M16" s="290" t="s">
        <v>8</v>
      </c>
      <c r="N16" s="138" t="s">
        <v>18</v>
      </c>
      <c r="O16" s="30">
        <v>8500</v>
      </c>
      <c r="P16" s="28">
        <f>SUM(集計表・実績報告書!L15:L17)</f>
        <v>0</v>
      </c>
      <c r="Q16" s="90" t="s">
        <v>40</v>
      </c>
      <c r="R16" s="142">
        <f t="shared" si="0"/>
        <v>0</v>
      </c>
      <c r="S16" s="90" t="s">
        <v>41</v>
      </c>
    </row>
    <row r="17" spans="2:19" ht="35.1" customHeight="1" x14ac:dyDescent="0.25">
      <c r="B17" s="14"/>
      <c r="C17" s="14"/>
      <c r="D17" s="14"/>
      <c r="E17" s="27"/>
      <c r="F17" s="264"/>
      <c r="G17" s="264"/>
      <c r="H17" s="264"/>
      <c r="I17" s="264"/>
      <c r="J17" s="16"/>
      <c r="K17" s="14"/>
      <c r="L17" s="14"/>
      <c r="M17" s="291"/>
      <c r="N17" s="138" t="s">
        <v>17</v>
      </c>
      <c r="O17" s="30">
        <v>7600</v>
      </c>
      <c r="P17" s="28">
        <f>集計表・実績報告書!L18</f>
        <v>0</v>
      </c>
      <c r="Q17" s="90" t="s">
        <v>40</v>
      </c>
      <c r="R17" s="142">
        <f t="shared" si="0"/>
        <v>0</v>
      </c>
      <c r="S17" s="90" t="s">
        <v>41</v>
      </c>
    </row>
    <row r="18" spans="2:19" ht="35.1" customHeight="1" x14ac:dyDescent="0.25">
      <c r="B18" s="14"/>
      <c r="C18" s="14"/>
      <c r="D18" s="15"/>
      <c r="E18" s="27"/>
      <c r="F18" s="264"/>
      <c r="G18" s="264"/>
      <c r="H18" s="264"/>
      <c r="I18" s="264"/>
      <c r="J18" s="15"/>
      <c r="K18" s="14"/>
      <c r="L18" s="14"/>
      <c r="M18" s="292"/>
      <c r="N18" s="138" t="s">
        <v>55</v>
      </c>
      <c r="O18" s="30">
        <v>7600</v>
      </c>
      <c r="P18" s="28">
        <f>集計表・実績報告書!L19</f>
        <v>0</v>
      </c>
      <c r="Q18" s="90" t="s">
        <v>40</v>
      </c>
      <c r="R18" s="142">
        <f t="shared" si="0"/>
        <v>0</v>
      </c>
      <c r="S18" s="90" t="s">
        <v>41</v>
      </c>
    </row>
    <row r="19" spans="2:19" ht="35.1" customHeight="1" x14ac:dyDescent="0.2">
      <c r="B19" s="14"/>
      <c r="C19" s="14"/>
      <c r="D19" s="14"/>
      <c r="E19" s="14"/>
      <c r="F19" s="14"/>
      <c r="G19" s="14"/>
      <c r="I19" s="14"/>
      <c r="J19" s="14"/>
      <c r="K19" s="14"/>
      <c r="L19" s="14"/>
      <c r="M19" s="266" t="s">
        <v>44</v>
      </c>
      <c r="N19" s="267"/>
      <c r="O19" s="30">
        <v>5700</v>
      </c>
      <c r="P19" s="28">
        <f>集計表・実績報告書!L20</f>
        <v>0</v>
      </c>
      <c r="Q19" s="90" t="s">
        <v>11</v>
      </c>
      <c r="R19" s="142">
        <f t="shared" si="0"/>
        <v>0</v>
      </c>
      <c r="S19" s="90" t="s">
        <v>27</v>
      </c>
    </row>
    <row r="20" spans="2:19" ht="35.1" customHeight="1" x14ac:dyDescent="0.2">
      <c r="B20" s="14"/>
      <c r="C20" s="14"/>
      <c r="D20" s="14"/>
      <c r="E20" s="14"/>
      <c r="F20" s="14"/>
      <c r="G20" s="14"/>
      <c r="I20" s="14"/>
      <c r="J20" s="14"/>
      <c r="K20" s="14"/>
      <c r="L20" s="14"/>
      <c r="M20" s="277" t="s">
        <v>56</v>
      </c>
      <c r="N20" s="137" t="s">
        <v>63</v>
      </c>
      <c r="O20" s="30">
        <v>17300</v>
      </c>
      <c r="P20" s="28"/>
      <c r="Q20" s="90" t="s">
        <v>11</v>
      </c>
      <c r="R20" s="142"/>
      <c r="S20" s="90" t="s">
        <v>27</v>
      </c>
    </row>
    <row r="21" spans="2:19" ht="34.5" customHeight="1" x14ac:dyDescent="0.2">
      <c r="B21" s="14"/>
      <c r="C21" s="14"/>
      <c r="D21" s="14"/>
      <c r="E21" s="14"/>
      <c r="F21" s="14"/>
      <c r="G21" s="14"/>
      <c r="H21" s="14"/>
      <c r="I21" s="13" t="s">
        <v>28</v>
      </c>
      <c r="J21" s="14"/>
      <c r="K21" s="14"/>
      <c r="L21" s="14"/>
      <c r="M21" s="293"/>
      <c r="N21" s="139" t="s">
        <v>64</v>
      </c>
      <c r="O21" s="30">
        <v>17300</v>
      </c>
      <c r="P21" s="28"/>
      <c r="Q21" s="90" t="s">
        <v>40</v>
      </c>
      <c r="R21" s="142"/>
      <c r="S21" s="90" t="s">
        <v>41</v>
      </c>
    </row>
    <row r="22" spans="2:19" ht="34.5" customHeight="1" x14ac:dyDescent="0.15">
      <c r="D22" s="17"/>
      <c r="E22" s="17"/>
      <c r="F22" s="17"/>
      <c r="I22" s="17"/>
      <c r="J22" s="17"/>
      <c r="K22" s="17"/>
      <c r="L22" s="17"/>
      <c r="M22" s="294"/>
      <c r="N22" s="137" t="s">
        <v>65</v>
      </c>
      <c r="O22" s="30">
        <v>28200</v>
      </c>
      <c r="P22" s="28">
        <f>SUM(集計表・実績報告書!L25:L27)</f>
        <v>0</v>
      </c>
      <c r="Q22" s="90" t="s">
        <v>40</v>
      </c>
      <c r="R22" s="142">
        <f t="shared" si="0"/>
        <v>0</v>
      </c>
      <c r="S22" s="90" t="s">
        <v>41</v>
      </c>
    </row>
    <row r="23" spans="2:19" ht="29.25" customHeight="1" thickBot="1" x14ac:dyDescent="0.2">
      <c r="B23" s="18"/>
      <c r="K23" s="21"/>
      <c r="L23" s="21"/>
      <c r="M23" s="288" t="s">
        <v>66</v>
      </c>
      <c r="N23" s="289"/>
      <c r="O23" s="31">
        <v>3660</v>
      </c>
      <c r="P23" s="136"/>
      <c r="Q23" s="92" t="s">
        <v>40</v>
      </c>
      <c r="R23" s="142"/>
      <c r="S23" s="92" t="s">
        <v>41</v>
      </c>
    </row>
    <row r="24" spans="2:19" ht="34.5" customHeight="1" thickBot="1" x14ac:dyDescent="0.2">
      <c r="C24" s="13"/>
      <c r="D24" s="13"/>
      <c r="E24" s="13"/>
      <c r="F24" s="21"/>
      <c r="K24" s="21"/>
      <c r="L24" s="21"/>
      <c r="M24" s="273" t="s">
        <v>10</v>
      </c>
      <c r="N24" s="274"/>
      <c r="O24" s="274"/>
      <c r="P24" s="29">
        <f>SUM(P4:P23)</f>
        <v>0</v>
      </c>
      <c r="Q24" s="22" t="s">
        <v>40</v>
      </c>
      <c r="R24" s="32">
        <f>SUM(R4:R23)</f>
        <v>0</v>
      </c>
      <c r="S24" s="22" t="s">
        <v>41</v>
      </c>
    </row>
    <row r="25" spans="2:19" ht="6.75" customHeight="1" x14ac:dyDescent="0.15">
      <c r="B25" s="18"/>
      <c r="K25" s="7"/>
      <c r="L25" s="7"/>
      <c r="M25" s="7"/>
      <c r="N25" s="7"/>
      <c r="O25" s="7"/>
      <c r="P25" s="36"/>
      <c r="Q25" s="7"/>
      <c r="R25" s="36"/>
      <c r="S25" s="7"/>
    </row>
    <row r="26" spans="2:19" ht="15.95" customHeight="1" x14ac:dyDescent="0.15">
      <c r="B26" s="18"/>
      <c r="G26" s="35"/>
      <c r="H26" s="35"/>
      <c r="I26" s="35"/>
      <c r="J26" s="7"/>
      <c r="K26" s="7"/>
      <c r="L26" s="7"/>
      <c r="M26" s="33" t="s">
        <v>42</v>
      </c>
    </row>
    <row r="27" spans="2:19" ht="19.5" customHeight="1" x14ac:dyDescent="0.15">
      <c r="E27" s="19"/>
      <c r="G27" s="269" t="s">
        <v>29</v>
      </c>
      <c r="H27" s="279" t="s">
        <v>80</v>
      </c>
      <c r="I27" s="280"/>
      <c r="J27" s="281"/>
      <c r="K27" s="269"/>
      <c r="L27" s="7"/>
      <c r="M27" s="34" t="s">
        <v>43</v>
      </c>
    </row>
    <row r="28" spans="2:19" ht="15.95" customHeight="1" x14ac:dyDescent="0.15">
      <c r="G28" s="168"/>
      <c r="H28" s="282"/>
      <c r="I28" s="283"/>
      <c r="J28" s="284"/>
      <c r="K28" s="168"/>
      <c r="M28" s="34" t="s">
        <v>86</v>
      </c>
    </row>
    <row r="29" spans="2:19" x14ac:dyDescent="0.15">
      <c r="R29" s="268"/>
      <c r="S29" s="268"/>
    </row>
    <row r="32" spans="2:19" x14ac:dyDescent="0.15">
      <c r="H32" s="19"/>
    </row>
    <row r="38" spans="7:7" x14ac:dyDescent="0.15">
      <c r="G38" s="19"/>
    </row>
  </sheetData>
  <mergeCells count="36">
    <mergeCell ref="I8:K9"/>
    <mergeCell ref="B4:K4"/>
    <mergeCell ref="M3:N3"/>
    <mergeCell ref="M4:M5"/>
    <mergeCell ref="M6:N6"/>
    <mergeCell ref="M11:N11"/>
    <mergeCell ref="B2:K3"/>
    <mergeCell ref="G10:H10"/>
    <mergeCell ref="G11:H11"/>
    <mergeCell ref="I10:K10"/>
    <mergeCell ref="I11:K11"/>
    <mergeCell ref="G8:H9"/>
    <mergeCell ref="P3:Q3"/>
    <mergeCell ref="R3:S3"/>
    <mergeCell ref="M2:S2"/>
    <mergeCell ref="M23:N23"/>
    <mergeCell ref="M19:N19"/>
    <mergeCell ref="M16:M18"/>
    <mergeCell ref="M20:M22"/>
    <mergeCell ref="M9:N9"/>
    <mergeCell ref="M10:N10"/>
    <mergeCell ref="M7:M8"/>
    <mergeCell ref="F14:I15"/>
    <mergeCell ref="F17:I18"/>
    <mergeCell ref="M12:N12"/>
    <mergeCell ref="R29:S29"/>
    <mergeCell ref="K27:K28"/>
    <mergeCell ref="I13:K13"/>
    <mergeCell ref="G12:H12"/>
    <mergeCell ref="G13:H13"/>
    <mergeCell ref="M24:O24"/>
    <mergeCell ref="I12:K12"/>
    <mergeCell ref="M13:M14"/>
    <mergeCell ref="M15:N15"/>
    <mergeCell ref="G27:G28"/>
    <mergeCell ref="H27:J28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集計表・実績報告書</vt:lpstr>
      <vt:lpstr>請求書</vt:lpstr>
      <vt:lpstr>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2025-03-24T12:40:03Z</cp:lastPrinted>
  <dcterms:created xsi:type="dcterms:W3CDTF">2022-01-21T01:33:56Z</dcterms:created>
  <dcterms:modified xsi:type="dcterms:W3CDTF">2025-05-15T02:41:16Z</dcterms:modified>
</cp:coreProperties>
</file>