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６ 統計Ｇ\17_人口統計\（毎月実施）月別人口調査\歴代Book1\修正する\"/>
    </mc:Choice>
  </mc:AlternateContent>
  <bookViews>
    <workbookView xWindow="0" yWindow="0" windowWidth="28800" windowHeight="12450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外国人推移!$C$1:$C$260</definedName>
    <definedName name="_xlnm._FilterDatabase" localSheetId="1" hidden="1">総人口推移!$C$1:$C$260</definedName>
    <definedName name="_xlnm._FilterDatabase" localSheetId="2" hidden="1">日本人推移!$C$1:$C$260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0" i="4" l="1"/>
  <c r="O260" i="4"/>
  <c r="L260" i="4"/>
  <c r="J260" i="4"/>
  <c r="K260" i="4" s="1"/>
  <c r="H260" i="4"/>
  <c r="F260" i="4"/>
  <c r="G260" i="4" s="1"/>
  <c r="U259" i="4"/>
  <c r="O259" i="4"/>
  <c r="L259" i="4"/>
  <c r="J259" i="4"/>
  <c r="K259" i="4" s="1"/>
  <c r="H259" i="4"/>
  <c r="F259" i="4"/>
  <c r="G259" i="4" s="1"/>
  <c r="U258" i="4"/>
  <c r="O258" i="4"/>
  <c r="L258" i="4"/>
  <c r="K258" i="4"/>
  <c r="J258" i="4"/>
  <c r="H258" i="4"/>
  <c r="F258" i="4"/>
  <c r="G258" i="4" s="1"/>
  <c r="U257" i="4"/>
  <c r="O257" i="4"/>
  <c r="L257" i="4"/>
  <c r="J257" i="4"/>
  <c r="K257" i="4" s="1"/>
  <c r="H257" i="4"/>
  <c r="F257" i="4"/>
  <c r="G257" i="4" s="1"/>
  <c r="U256" i="4"/>
  <c r="O256" i="4"/>
  <c r="L256" i="4"/>
  <c r="J256" i="4"/>
  <c r="K256" i="4" s="1"/>
  <c r="H256" i="4"/>
  <c r="F256" i="4"/>
  <c r="G256" i="4" s="1"/>
  <c r="U255" i="4"/>
  <c r="O255" i="4"/>
  <c r="L255" i="4"/>
  <c r="J255" i="4"/>
  <c r="K255" i="4" s="1"/>
  <c r="H255" i="4"/>
  <c r="F255" i="4"/>
  <c r="G255" i="4" s="1"/>
  <c r="U254" i="4"/>
  <c r="O254" i="4"/>
  <c r="L254" i="4"/>
  <c r="J254" i="4"/>
  <c r="K254" i="4" s="1"/>
  <c r="H254" i="4"/>
  <c r="F254" i="4"/>
  <c r="G254" i="4" s="1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F252" i="4"/>
  <c r="G252" i="4" s="1"/>
  <c r="U251" i="4"/>
  <c r="O251" i="4"/>
  <c r="L251" i="4"/>
  <c r="J251" i="4"/>
  <c r="K251" i="4" s="1"/>
  <c r="H251" i="4"/>
  <c r="F251" i="4"/>
  <c r="G251" i="4" s="1"/>
  <c r="U250" i="4"/>
  <c r="O250" i="4"/>
  <c r="L250" i="4"/>
  <c r="J250" i="4"/>
  <c r="K250" i="4" s="1"/>
  <c r="H250" i="4"/>
  <c r="F250" i="4"/>
  <c r="G250" i="4" s="1"/>
  <c r="U249" i="4"/>
  <c r="O249" i="4"/>
  <c r="L249" i="4"/>
  <c r="J249" i="4"/>
  <c r="K249" i="4" s="1"/>
  <c r="H249" i="4"/>
  <c r="F249" i="4"/>
  <c r="G249" i="4" s="1"/>
  <c r="U248" i="4"/>
  <c r="O248" i="4"/>
  <c r="L248" i="4"/>
  <c r="J248" i="4"/>
  <c r="K248" i="4" s="1"/>
  <c r="H248" i="4"/>
  <c r="F248" i="4"/>
  <c r="G248" i="4" s="1"/>
  <c r="U247" i="4"/>
  <c r="O247" i="4"/>
  <c r="L247" i="4"/>
  <c r="J247" i="4"/>
  <c r="K247" i="4" s="1"/>
  <c r="H247" i="4"/>
  <c r="F247" i="4"/>
  <c r="G247" i="4" s="1"/>
  <c r="U246" i="4"/>
  <c r="O246" i="4"/>
  <c r="L246" i="4"/>
  <c r="J246" i="4"/>
  <c r="K246" i="4" s="1"/>
  <c r="H246" i="4"/>
  <c r="F246" i="4"/>
  <c r="G246" i="4" s="1"/>
  <c r="U245" i="4"/>
  <c r="O245" i="4"/>
  <c r="L245" i="4"/>
  <c r="J245" i="4"/>
  <c r="K245" i="4" s="1"/>
  <c r="H245" i="4"/>
  <c r="F245" i="4"/>
  <c r="G245" i="4" s="1"/>
  <c r="U244" i="4"/>
  <c r="O244" i="4"/>
  <c r="L244" i="4"/>
  <c r="K244" i="4"/>
  <c r="J244" i="4"/>
  <c r="H244" i="4"/>
  <c r="F244" i="4"/>
  <c r="G244" i="4" s="1"/>
  <c r="U243" i="4"/>
  <c r="O243" i="4"/>
  <c r="L243" i="4"/>
  <c r="J243" i="4"/>
  <c r="K243" i="4" s="1"/>
  <c r="H243" i="4"/>
  <c r="F243" i="4"/>
  <c r="G243" i="4" s="1"/>
  <c r="U242" i="4"/>
  <c r="O242" i="4"/>
  <c r="L242" i="4"/>
  <c r="J242" i="4"/>
  <c r="K242" i="4" s="1"/>
  <c r="H242" i="4"/>
  <c r="F242" i="4"/>
  <c r="G242" i="4" s="1"/>
  <c r="U241" i="4"/>
  <c r="O241" i="4"/>
  <c r="L241" i="4"/>
  <c r="J241" i="4"/>
  <c r="K241" i="4" s="1"/>
  <c r="H241" i="4"/>
  <c r="F241" i="4"/>
  <c r="G241" i="4" s="1"/>
  <c r="U240" i="4"/>
  <c r="O240" i="4"/>
  <c r="L240" i="4"/>
  <c r="J240" i="4"/>
  <c r="K240" i="4" s="1"/>
  <c r="H240" i="4"/>
  <c r="F240" i="4"/>
  <c r="G240" i="4" s="1"/>
  <c r="U239" i="4"/>
  <c r="O239" i="4"/>
  <c r="L239" i="4"/>
  <c r="J239" i="4"/>
  <c r="K239" i="4" s="1"/>
  <c r="H239" i="4"/>
  <c r="F239" i="4"/>
  <c r="G239" i="4" s="1"/>
  <c r="U238" i="4"/>
  <c r="O238" i="4"/>
  <c r="L238" i="4"/>
  <c r="J238" i="4"/>
  <c r="K238" i="4" s="1"/>
  <c r="H238" i="4"/>
  <c r="F238" i="4"/>
  <c r="G238" i="4" s="1"/>
  <c r="U237" i="4"/>
  <c r="O237" i="4"/>
  <c r="L237" i="4"/>
  <c r="J237" i="4"/>
  <c r="K237" i="4" s="1"/>
  <c r="H237" i="4"/>
  <c r="F237" i="4"/>
  <c r="G237" i="4" s="1"/>
  <c r="U236" i="4"/>
  <c r="O236" i="4"/>
  <c r="L236" i="4"/>
  <c r="J236" i="4"/>
  <c r="K236" i="4" s="1"/>
  <c r="H236" i="4"/>
  <c r="F236" i="4"/>
  <c r="G236" i="4" s="1"/>
  <c r="U235" i="4"/>
  <c r="O235" i="4"/>
  <c r="L235" i="4"/>
  <c r="J235" i="4"/>
  <c r="K235" i="4" s="1"/>
  <c r="H235" i="4"/>
  <c r="F235" i="4"/>
  <c r="G235" i="4" s="1"/>
  <c r="U234" i="4"/>
  <c r="O234" i="4"/>
  <c r="L234" i="4"/>
  <c r="K234" i="4"/>
  <c r="J234" i="4"/>
  <c r="H234" i="4"/>
  <c r="F234" i="4"/>
  <c r="G234" i="4" s="1"/>
  <c r="U233" i="4"/>
  <c r="O233" i="4"/>
  <c r="L233" i="4"/>
  <c r="J233" i="4"/>
  <c r="K233" i="4" s="1"/>
  <c r="H233" i="4"/>
  <c r="F233" i="4"/>
  <c r="G233" i="4" s="1"/>
  <c r="U232" i="4"/>
  <c r="O232" i="4"/>
  <c r="L232" i="4"/>
  <c r="J232" i="4"/>
  <c r="K232" i="4" s="1"/>
  <c r="H232" i="4"/>
  <c r="F232" i="4"/>
  <c r="G232" i="4" s="1"/>
  <c r="U231" i="4"/>
  <c r="O231" i="4"/>
  <c r="L231" i="4"/>
  <c r="J231" i="4"/>
  <c r="K231" i="4" s="1"/>
  <c r="H231" i="4"/>
  <c r="F231" i="4"/>
  <c r="G231" i="4" s="1"/>
  <c r="U230" i="4"/>
  <c r="O230" i="4"/>
  <c r="L230" i="4"/>
  <c r="J230" i="4"/>
  <c r="K230" i="4" s="1"/>
  <c r="H230" i="4"/>
  <c r="F230" i="4"/>
  <c r="G230" i="4" s="1"/>
  <c r="U229" i="4"/>
  <c r="O229" i="4"/>
  <c r="L229" i="4"/>
  <c r="J229" i="4"/>
  <c r="K229" i="4" s="1"/>
  <c r="H229" i="4"/>
  <c r="F229" i="4"/>
  <c r="G229" i="4" s="1"/>
  <c r="U228" i="4"/>
  <c r="O228" i="4"/>
  <c r="L228" i="4"/>
  <c r="J228" i="4"/>
  <c r="K228" i="4" s="1"/>
  <c r="H228" i="4"/>
  <c r="F228" i="4"/>
  <c r="G228" i="4" s="1"/>
  <c r="U227" i="4"/>
  <c r="O227" i="4"/>
  <c r="L227" i="4"/>
  <c r="J227" i="4"/>
  <c r="K227" i="4" s="1"/>
  <c r="H227" i="4"/>
  <c r="F227" i="4"/>
  <c r="G227" i="4" s="1"/>
  <c r="U226" i="4"/>
  <c r="O226" i="4"/>
  <c r="L226" i="4"/>
  <c r="J226" i="4"/>
  <c r="K226" i="4" s="1"/>
  <c r="H226" i="4"/>
  <c r="F226" i="4"/>
  <c r="G226" i="4" s="1"/>
  <c r="U225" i="4"/>
  <c r="O225" i="4"/>
  <c r="L225" i="4"/>
  <c r="J225" i="4"/>
  <c r="K225" i="4" s="1"/>
  <c r="H225" i="4"/>
  <c r="F225" i="4"/>
  <c r="G225" i="4" s="1"/>
  <c r="U224" i="4"/>
  <c r="O224" i="4"/>
  <c r="L224" i="4"/>
  <c r="J224" i="4"/>
  <c r="K224" i="4" s="1"/>
  <c r="H224" i="4"/>
  <c r="F224" i="4"/>
  <c r="G224" i="4" s="1"/>
  <c r="U223" i="4"/>
  <c r="O223" i="4"/>
  <c r="L223" i="4"/>
  <c r="J223" i="4"/>
  <c r="K223" i="4" s="1"/>
  <c r="H223" i="4"/>
  <c r="F223" i="4"/>
  <c r="G223" i="4" s="1"/>
  <c r="U222" i="4"/>
  <c r="O222" i="4"/>
  <c r="L222" i="4"/>
  <c r="J222" i="4"/>
  <c r="K222" i="4" s="1"/>
  <c r="H222" i="4"/>
  <c r="F222" i="4"/>
  <c r="G222" i="4" s="1"/>
  <c r="U221" i="4"/>
  <c r="O221" i="4"/>
  <c r="L221" i="4"/>
  <c r="J221" i="4"/>
  <c r="K221" i="4" s="1"/>
  <c r="H221" i="4"/>
  <c r="F221" i="4"/>
  <c r="G221" i="4" s="1"/>
  <c r="U220" i="4"/>
  <c r="O220" i="4"/>
  <c r="L220" i="4"/>
  <c r="K220" i="4"/>
  <c r="J220" i="4"/>
  <c r="H220" i="4"/>
  <c r="F220" i="4"/>
  <c r="G220" i="4" s="1"/>
  <c r="U219" i="4"/>
  <c r="O219" i="4"/>
  <c r="L219" i="4"/>
  <c r="J219" i="4"/>
  <c r="K219" i="4" s="1"/>
  <c r="H219" i="4"/>
  <c r="F219" i="4"/>
  <c r="G219" i="4" s="1"/>
  <c r="U218" i="4"/>
  <c r="O218" i="4"/>
  <c r="L218" i="4"/>
  <c r="J218" i="4"/>
  <c r="K218" i="4" s="1"/>
  <c r="H218" i="4"/>
  <c r="F218" i="4"/>
  <c r="G218" i="4" s="1"/>
  <c r="U217" i="4"/>
  <c r="O217" i="4"/>
  <c r="L217" i="4"/>
  <c r="J217" i="4"/>
  <c r="K217" i="4" s="1"/>
  <c r="H217" i="4"/>
  <c r="F217" i="4"/>
  <c r="G217" i="4" s="1"/>
  <c r="U216" i="4"/>
  <c r="O216" i="4"/>
  <c r="L216" i="4"/>
  <c r="J216" i="4"/>
  <c r="K216" i="4" s="1"/>
  <c r="H216" i="4"/>
  <c r="F216" i="4"/>
  <c r="G216" i="4" s="1"/>
  <c r="U215" i="4"/>
  <c r="O215" i="4"/>
  <c r="L215" i="4"/>
  <c r="J215" i="4"/>
  <c r="K215" i="4" s="1"/>
  <c r="H215" i="4"/>
  <c r="F215" i="4"/>
  <c r="G215" i="4" s="1"/>
  <c r="U214" i="4"/>
  <c r="O214" i="4"/>
  <c r="L214" i="4"/>
  <c r="J214" i="4"/>
  <c r="K214" i="4" s="1"/>
  <c r="H214" i="4"/>
  <c r="F214" i="4"/>
  <c r="G214" i="4" s="1"/>
  <c r="U213" i="4"/>
  <c r="O213" i="4"/>
  <c r="L213" i="4"/>
  <c r="J213" i="4"/>
  <c r="K213" i="4" s="1"/>
  <c r="H213" i="4"/>
  <c r="F213" i="4"/>
  <c r="G213" i="4" s="1"/>
  <c r="U212" i="4"/>
  <c r="O212" i="4"/>
  <c r="L212" i="4"/>
  <c r="J212" i="4"/>
  <c r="K212" i="4" s="1"/>
  <c r="H212" i="4"/>
  <c r="F212" i="4"/>
  <c r="G212" i="4" s="1"/>
  <c r="U211" i="4"/>
  <c r="O211" i="4"/>
  <c r="L211" i="4"/>
  <c r="J211" i="4"/>
  <c r="K211" i="4" s="1"/>
  <c r="H211" i="4"/>
  <c r="F211" i="4"/>
  <c r="G211" i="4" s="1"/>
  <c r="U210" i="4"/>
  <c r="O210" i="4"/>
  <c r="L210" i="4"/>
  <c r="K210" i="4"/>
  <c r="J210" i="4"/>
  <c r="H210" i="4"/>
  <c r="F210" i="4"/>
  <c r="G210" i="4" s="1"/>
  <c r="U209" i="4"/>
  <c r="O209" i="4"/>
  <c r="L209" i="4"/>
  <c r="J209" i="4"/>
  <c r="K209" i="4" s="1"/>
  <c r="H209" i="4"/>
  <c r="F209" i="4"/>
  <c r="G209" i="4" s="1"/>
  <c r="U208" i="4"/>
  <c r="O208" i="4"/>
  <c r="L208" i="4"/>
  <c r="J208" i="4"/>
  <c r="K208" i="4" s="1"/>
  <c r="H208" i="4"/>
  <c r="F208" i="4"/>
  <c r="G208" i="4" s="1"/>
  <c r="U207" i="4"/>
  <c r="O207" i="4"/>
  <c r="L207" i="4"/>
  <c r="J207" i="4"/>
  <c r="K207" i="4" s="1"/>
  <c r="H207" i="4"/>
  <c r="F207" i="4"/>
  <c r="G207" i="4" s="1"/>
  <c r="U206" i="4"/>
  <c r="O206" i="4"/>
  <c r="L206" i="4"/>
  <c r="J206" i="4"/>
  <c r="K206" i="4" s="1"/>
  <c r="H206" i="4"/>
  <c r="F206" i="4"/>
  <c r="G206" i="4" s="1"/>
  <c r="U205" i="4"/>
  <c r="O205" i="4"/>
  <c r="L205" i="4"/>
  <c r="J205" i="4"/>
  <c r="K205" i="4" s="1"/>
  <c r="H205" i="4"/>
  <c r="F205" i="4"/>
  <c r="G205" i="4" s="1"/>
  <c r="U204" i="4"/>
  <c r="O204" i="4"/>
  <c r="L204" i="4"/>
  <c r="J204" i="4"/>
  <c r="K204" i="4" s="1"/>
  <c r="H204" i="4"/>
  <c r="F204" i="4"/>
  <c r="G204" i="4" s="1"/>
  <c r="U203" i="4"/>
  <c r="O203" i="4"/>
  <c r="L203" i="4"/>
  <c r="J203" i="4"/>
  <c r="K203" i="4" s="1"/>
  <c r="H203" i="4"/>
  <c r="F203" i="4"/>
  <c r="G203" i="4" s="1"/>
  <c r="U202" i="4"/>
  <c r="O202" i="4"/>
  <c r="L202" i="4"/>
  <c r="J202" i="4"/>
  <c r="K202" i="4" s="1"/>
  <c r="H202" i="4"/>
  <c r="F202" i="4"/>
  <c r="G202" i="4" s="1"/>
  <c r="U201" i="4"/>
  <c r="O201" i="4"/>
  <c r="L201" i="4"/>
  <c r="J201" i="4"/>
  <c r="K201" i="4" s="1"/>
  <c r="H201" i="4"/>
  <c r="F201" i="4"/>
  <c r="G201" i="4" s="1"/>
  <c r="U200" i="4"/>
  <c r="O200" i="4"/>
  <c r="L200" i="4"/>
  <c r="J200" i="4"/>
  <c r="K200" i="4" s="1"/>
  <c r="H200" i="4"/>
  <c r="F200" i="4"/>
  <c r="G200" i="4" s="1"/>
  <c r="U199" i="4"/>
  <c r="O199" i="4"/>
  <c r="L199" i="4"/>
  <c r="J199" i="4"/>
  <c r="K199" i="4" s="1"/>
  <c r="H199" i="4"/>
  <c r="F199" i="4"/>
  <c r="G199" i="4" s="1"/>
  <c r="U198" i="4"/>
  <c r="O198" i="4"/>
  <c r="L198" i="4"/>
  <c r="J198" i="4"/>
  <c r="K198" i="4" s="1"/>
  <c r="H198" i="4"/>
  <c r="F198" i="4"/>
  <c r="G198" i="4" s="1"/>
  <c r="U197" i="4"/>
  <c r="O197" i="4"/>
  <c r="L197" i="4"/>
  <c r="J197" i="4"/>
  <c r="K197" i="4" s="1"/>
  <c r="H197" i="4"/>
  <c r="F197" i="4"/>
  <c r="G197" i="4" s="1"/>
  <c r="U196" i="4"/>
  <c r="O196" i="4"/>
  <c r="L196" i="4"/>
  <c r="K196" i="4"/>
  <c r="J196" i="4"/>
  <c r="H196" i="4"/>
  <c r="F196" i="4"/>
  <c r="G196" i="4" s="1"/>
  <c r="U195" i="4"/>
  <c r="O195" i="4"/>
  <c r="L195" i="4"/>
  <c r="J195" i="4"/>
  <c r="K195" i="4" s="1"/>
  <c r="H195" i="4"/>
  <c r="F195" i="4"/>
  <c r="G195" i="4" s="1"/>
  <c r="U194" i="4"/>
  <c r="O194" i="4"/>
  <c r="L194" i="4"/>
  <c r="J194" i="4"/>
  <c r="K194" i="4" s="1"/>
  <c r="H194" i="4"/>
  <c r="F194" i="4"/>
  <c r="G194" i="4" s="1"/>
  <c r="U193" i="4"/>
  <c r="O193" i="4"/>
  <c r="L193" i="4"/>
  <c r="J193" i="4"/>
  <c r="K193" i="4" s="1"/>
  <c r="H193" i="4"/>
  <c r="F193" i="4"/>
  <c r="G193" i="4" s="1"/>
  <c r="U192" i="4"/>
  <c r="O192" i="4"/>
  <c r="L192" i="4"/>
  <c r="J192" i="4"/>
  <c r="K192" i="4" s="1"/>
  <c r="H192" i="4"/>
  <c r="F192" i="4"/>
  <c r="G192" i="4" s="1"/>
  <c r="U191" i="4"/>
  <c r="O191" i="4"/>
  <c r="L191" i="4"/>
  <c r="J191" i="4"/>
  <c r="K191" i="4" s="1"/>
  <c r="H191" i="4"/>
  <c r="F191" i="4"/>
  <c r="G191" i="4" s="1"/>
  <c r="U190" i="4"/>
  <c r="O190" i="4"/>
  <c r="L190" i="4"/>
  <c r="J190" i="4"/>
  <c r="K190" i="4" s="1"/>
  <c r="H190" i="4"/>
  <c r="F190" i="4"/>
  <c r="G190" i="4" s="1"/>
  <c r="U189" i="4"/>
  <c r="O189" i="4"/>
  <c r="L189" i="4"/>
  <c r="J189" i="4"/>
  <c r="K189" i="4" s="1"/>
  <c r="H189" i="4"/>
  <c r="F189" i="4"/>
  <c r="G189" i="4" s="1"/>
  <c r="U188" i="4"/>
  <c r="O188" i="4"/>
  <c r="L188" i="4"/>
  <c r="J188" i="4"/>
  <c r="K188" i="4" s="1"/>
  <c r="H188" i="4"/>
  <c r="F188" i="4"/>
  <c r="G188" i="4" s="1"/>
  <c r="U187" i="4"/>
  <c r="O187" i="4"/>
  <c r="L187" i="4"/>
  <c r="J187" i="4"/>
  <c r="K187" i="4" s="1"/>
  <c r="H187" i="4"/>
  <c r="F187" i="4"/>
  <c r="G187" i="4" s="1"/>
  <c r="U186" i="4"/>
  <c r="O186" i="4"/>
  <c r="L186" i="4"/>
  <c r="K186" i="4"/>
  <c r="J186" i="4"/>
  <c r="H186" i="4"/>
  <c r="F186" i="4"/>
  <c r="G186" i="4" s="1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F184" i="4"/>
  <c r="G184" i="4" s="1"/>
  <c r="U183" i="4"/>
  <c r="O183" i="4"/>
  <c r="L183" i="4"/>
  <c r="J183" i="4"/>
  <c r="K183" i="4" s="1"/>
  <c r="H183" i="4"/>
  <c r="F183" i="4"/>
  <c r="G183" i="4" s="1"/>
  <c r="U182" i="4"/>
  <c r="O182" i="4"/>
  <c r="L182" i="4"/>
  <c r="J182" i="4"/>
  <c r="K182" i="4" s="1"/>
  <c r="H182" i="4"/>
  <c r="F182" i="4"/>
  <c r="G182" i="4" s="1"/>
  <c r="U181" i="4"/>
  <c r="O181" i="4"/>
  <c r="L181" i="4"/>
  <c r="J181" i="4"/>
  <c r="K181" i="4" s="1"/>
  <c r="H181" i="4"/>
  <c r="F181" i="4"/>
  <c r="G181" i="4" s="1"/>
  <c r="U180" i="4"/>
  <c r="O180" i="4"/>
  <c r="L180" i="4"/>
  <c r="J180" i="4"/>
  <c r="K180" i="4" s="1"/>
  <c r="H180" i="4"/>
  <c r="F180" i="4"/>
  <c r="G180" i="4" s="1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F178" i="4"/>
  <c r="G178" i="4" s="1"/>
  <c r="U177" i="4"/>
  <c r="O177" i="4"/>
  <c r="L177" i="4"/>
  <c r="J177" i="4"/>
  <c r="K177" i="4" s="1"/>
  <c r="H177" i="4"/>
  <c r="F177" i="4"/>
  <c r="G177" i="4" s="1"/>
  <c r="U176" i="4"/>
  <c r="O176" i="4"/>
  <c r="L176" i="4"/>
  <c r="J176" i="4"/>
  <c r="K176" i="4" s="1"/>
  <c r="H176" i="4"/>
  <c r="F176" i="4"/>
  <c r="G176" i="4" s="1"/>
  <c r="U175" i="4"/>
  <c r="O175" i="4"/>
  <c r="L175" i="4"/>
  <c r="J175" i="4"/>
  <c r="K175" i="4" s="1"/>
  <c r="H175" i="4"/>
  <c r="F175" i="4"/>
  <c r="G175" i="4" s="1"/>
  <c r="U174" i="4"/>
  <c r="O174" i="4"/>
  <c r="L174" i="4"/>
  <c r="J174" i="4"/>
  <c r="K174" i="4" s="1"/>
  <c r="H174" i="4"/>
  <c r="F174" i="4"/>
  <c r="G174" i="4" s="1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F172" i="4"/>
  <c r="G172" i="4" s="1"/>
  <c r="U171" i="4"/>
  <c r="O171" i="4"/>
  <c r="L171" i="4"/>
  <c r="J171" i="4"/>
  <c r="K171" i="4" s="1"/>
  <c r="H171" i="4"/>
  <c r="F171" i="4"/>
  <c r="G171" i="4" s="1"/>
  <c r="U170" i="4"/>
  <c r="O170" i="4"/>
  <c r="L170" i="4"/>
  <c r="J170" i="4"/>
  <c r="K170" i="4" s="1"/>
  <c r="H170" i="4"/>
  <c r="F170" i="4"/>
  <c r="G170" i="4" s="1"/>
  <c r="U169" i="4"/>
  <c r="O169" i="4"/>
  <c r="L169" i="4"/>
  <c r="J169" i="4"/>
  <c r="K169" i="4" s="1"/>
  <c r="H169" i="4"/>
  <c r="G169" i="4"/>
  <c r="F169" i="4"/>
  <c r="U168" i="4"/>
  <c r="O168" i="4"/>
  <c r="L168" i="4"/>
  <c r="J168" i="4"/>
  <c r="K168" i="4" s="1"/>
  <c r="H168" i="4"/>
  <c r="F168" i="4"/>
  <c r="G168" i="4" s="1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F166" i="4"/>
  <c r="G166" i="4" s="1"/>
  <c r="U165" i="4"/>
  <c r="O165" i="4"/>
  <c r="L165" i="4"/>
  <c r="J165" i="4"/>
  <c r="K165" i="4" s="1"/>
  <c r="H165" i="4"/>
  <c r="G165" i="4"/>
  <c r="F165" i="4"/>
  <c r="U164" i="4"/>
  <c r="O164" i="4"/>
  <c r="L164" i="4"/>
  <c r="J164" i="4"/>
  <c r="K164" i="4" s="1"/>
  <c r="H164" i="4"/>
  <c r="G164" i="4"/>
  <c r="F164" i="4"/>
  <c r="U163" i="4"/>
  <c r="O163" i="4"/>
  <c r="L163" i="4"/>
  <c r="J163" i="4"/>
  <c r="K163" i="4" s="1"/>
  <c r="H163" i="4"/>
  <c r="F163" i="4"/>
  <c r="G163" i="4" s="1"/>
  <c r="U162" i="4"/>
  <c r="O162" i="4"/>
  <c r="L162" i="4"/>
  <c r="J162" i="4"/>
  <c r="K162" i="4" s="1"/>
  <c r="H162" i="4"/>
  <c r="F162" i="4"/>
  <c r="G162" i="4" s="1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F160" i="4"/>
  <c r="G160" i="4" s="1"/>
  <c r="U159" i="4"/>
  <c r="O159" i="4"/>
  <c r="L159" i="4"/>
  <c r="J159" i="4"/>
  <c r="K159" i="4" s="1"/>
  <c r="H159" i="4"/>
  <c r="F159" i="4"/>
  <c r="G159" i="4" s="1"/>
  <c r="U158" i="4"/>
  <c r="O158" i="4"/>
  <c r="L158" i="4"/>
  <c r="J158" i="4"/>
  <c r="K158" i="4" s="1"/>
  <c r="H158" i="4"/>
  <c r="F158" i="4"/>
  <c r="G158" i="4" s="1"/>
  <c r="U157" i="4"/>
  <c r="O157" i="4"/>
  <c r="L157" i="4"/>
  <c r="J157" i="4"/>
  <c r="K157" i="4" s="1"/>
  <c r="H157" i="4"/>
  <c r="F157" i="4"/>
  <c r="G157" i="4" s="1"/>
  <c r="U156" i="4"/>
  <c r="O156" i="4"/>
  <c r="L156" i="4"/>
  <c r="J156" i="4"/>
  <c r="K156" i="4" s="1"/>
  <c r="H156" i="4"/>
  <c r="F156" i="4"/>
  <c r="G156" i="4" s="1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F154" i="4"/>
  <c r="G154" i="4" s="1"/>
  <c r="U153" i="4"/>
  <c r="O153" i="4"/>
  <c r="L153" i="4"/>
  <c r="J153" i="4"/>
  <c r="K153" i="4" s="1"/>
  <c r="H153" i="4"/>
  <c r="G153" i="4"/>
  <c r="F153" i="4"/>
  <c r="U152" i="4"/>
  <c r="O152" i="4"/>
  <c r="L152" i="4"/>
  <c r="J152" i="4"/>
  <c r="K152" i="4" s="1"/>
  <c r="H152" i="4"/>
  <c r="G152" i="4"/>
  <c r="F152" i="4"/>
  <c r="U151" i="4"/>
  <c r="O151" i="4"/>
  <c r="L151" i="4"/>
  <c r="J151" i="4"/>
  <c r="K151" i="4" s="1"/>
  <c r="H151" i="4"/>
  <c r="F151" i="4"/>
  <c r="G151" i="4" s="1"/>
  <c r="U150" i="4"/>
  <c r="O150" i="4"/>
  <c r="L150" i="4"/>
  <c r="J150" i="4"/>
  <c r="K150" i="4" s="1"/>
  <c r="H150" i="4"/>
  <c r="F150" i="4"/>
  <c r="G150" i="4" s="1"/>
  <c r="U149" i="4"/>
  <c r="O149" i="4"/>
  <c r="L149" i="4"/>
  <c r="J149" i="4"/>
  <c r="K149" i="4" s="1"/>
  <c r="H149" i="4"/>
  <c r="F149" i="4"/>
  <c r="G149" i="4" s="1"/>
  <c r="U148" i="4"/>
  <c r="O148" i="4"/>
  <c r="L148" i="4"/>
  <c r="J148" i="4"/>
  <c r="K148" i="4" s="1"/>
  <c r="H148" i="4"/>
  <c r="F148" i="4"/>
  <c r="G148" i="4" s="1"/>
  <c r="U147" i="4"/>
  <c r="O147" i="4"/>
  <c r="L147" i="4"/>
  <c r="J147" i="4"/>
  <c r="K147" i="4" s="1"/>
  <c r="H147" i="4"/>
  <c r="F147" i="4"/>
  <c r="G147" i="4" s="1"/>
  <c r="U146" i="4"/>
  <c r="O146" i="4"/>
  <c r="L146" i="4"/>
  <c r="J146" i="4"/>
  <c r="K146" i="4" s="1"/>
  <c r="H146" i="4"/>
  <c r="F146" i="4"/>
  <c r="G146" i="4" s="1"/>
  <c r="U145" i="4"/>
  <c r="O145" i="4"/>
  <c r="L145" i="4"/>
  <c r="J145" i="4"/>
  <c r="K145" i="4" s="1"/>
  <c r="H145" i="4"/>
  <c r="F145" i="4"/>
  <c r="G145" i="4" s="1"/>
  <c r="U144" i="4"/>
  <c r="O144" i="4"/>
  <c r="L144" i="4"/>
  <c r="J144" i="4"/>
  <c r="K144" i="4" s="1"/>
  <c r="H144" i="4"/>
  <c r="F144" i="4"/>
  <c r="G144" i="4" s="1"/>
  <c r="U143" i="4"/>
  <c r="O143" i="4"/>
  <c r="L143" i="4"/>
  <c r="J143" i="4"/>
  <c r="K143" i="4" s="1"/>
  <c r="H143" i="4"/>
  <c r="F143" i="4"/>
  <c r="G143" i="4" s="1"/>
  <c r="U142" i="4"/>
  <c r="O142" i="4"/>
  <c r="L142" i="4"/>
  <c r="J142" i="4"/>
  <c r="K142" i="4" s="1"/>
  <c r="H142" i="4"/>
  <c r="F142" i="4"/>
  <c r="G142" i="4" s="1"/>
  <c r="U141" i="4"/>
  <c r="O141" i="4"/>
  <c r="L141" i="4"/>
  <c r="J141" i="4"/>
  <c r="K141" i="4" s="1"/>
  <c r="H141" i="4"/>
  <c r="G141" i="4"/>
  <c r="F141" i="4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F139" i="4"/>
  <c r="G139" i="4" s="1"/>
  <c r="U138" i="4"/>
  <c r="O138" i="4"/>
  <c r="L138" i="4"/>
  <c r="J138" i="4"/>
  <c r="K138" i="4" s="1"/>
  <c r="H138" i="4"/>
  <c r="F138" i="4"/>
  <c r="G138" i="4" s="1"/>
  <c r="U137" i="4"/>
  <c r="O137" i="4"/>
  <c r="L137" i="4"/>
  <c r="J137" i="4"/>
  <c r="K137" i="4" s="1"/>
  <c r="H137" i="4"/>
  <c r="F137" i="4"/>
  <c r="G137" i="4" s="1"/>
  <c r="U136" i="4"/>
  <c r="O136" i="4"/>
  <c r="L136" i="4"/>
  <c r="J136" i="4"/>
  <c r="K136" i="4" s="1"/>
  <c r="H136" i="4"/>
  <c r="F136" i="4"/>
  <c r="G136" i="4" s="1"/>
  <c r="U135" i="4"/>
  <c r="O135" i="4"/>
  <c r="L135" i="4"/>
  <c r="J135" i="4"/>
  <c r="K135" i="4" s="1"/>
  <c r="H135" i="4"/>
  <c r="F135" i="4"/>
  <c r="G135" i="4" s="1"/>
  <c r="U134" i="4"/>
  <c r="O134" i="4"/>
  <c r="L134" i="4"/>
  <c r="J134" i="4"/>
  <c r="K134" i="4" s="1"/>
  <c r="H134" i="4"/>
  <c r="F134" i="4"/>
  <c r="G134" i="4" s="1"/>
  <c r="U133" i="4"/>
  <c r="O133" i="4"/>
  <c r="L133" i="4"/>
  <c r="J133" i="4"/>
  <c r="K133" i="4" s="1"/>
  <c r="H133" i="4"/>
  <c r="F133" i="4"/>
  <c r="G133" i="4" s="1"/>
  <c r="U132" i="4"/>
  <c r="O132" i="4"/>
  <c r="L132" i="4"/>
  <c r="J132" i="4"/>
  <c r="K132" i="4" s="1"/>
  <c r="H132" i="4"/>
  <c r="F132" i="4"/>
  <c r="G132" i="4" s="1"/>
  <c r="U131" i="4"/>
  <c r="O131" i="4"/>
  <c r="L131" i="4"/>
  <c r="J131" i="4"/>
  <c r="K131" i="4" s="1"/>
  <c r="H131" i="4"/>
  <c r="F131" i="4"/>
  <c r="G131" i="4" s="1"/>
  <c r="U130" i="4"/>
  <c r="O130" i="4"/>
  <c r="L130" i="4"/>
  <c r="J130" i="4"/>
  <c r="K130" i="4" s="1"/>
  <c r="H130" i="4"/>
  <c r="F130" i="4"/>
  <c r="G130" i="4" s="1"/>
  <c r="U129" i="4"/>
  <c r="O129" i="4"/>
  <c r="L129" i="4"/>
  <c r="J129" i="4"/>
  <c r="K129" i="4" s="1"/>
  <c r="H129" i="4"/>
  <c r="G129" i="4"/>
  <c r="F129" i="4"/>
  <c r="U128" i="4"/>
  <c r="O128" i="4"/>
  <c r="L128" i="4"/>
  <c r="J128" i="4"/>
  <c r="K128" i="4" s="1"/>
  <c r="H128" i="4"/>
  <c r="G128" i="4"/>
  <c r="F128" i="4"/>
  <c r="U127" i="4"/>
  <c r="O127" i="4"/>
  <c r="L127" i="4"/>
  <c r="J127" i="4"/>
  <c r="K127" i="4" s="1"/>
  <c r="H127" i="4"/>
  <c r="F127" i="4"/>
  <c r="G127" i="4" s="1"/>
  <c r="U126" i="4"/>
  <c r="O126" i="4"/>
  <c r="L126" i="4"/>
  <c r="J126" i="4"/>
  <c r="K126" i="4" s="1"/>
  <c r="H126" i="4"/>
  <c r="F126" i="4"/>
  <c r="G126" i="4" s="1"/>
  <c r="U125" i="4"/>
  <c r="O125" i="4"/>
  <c r="L125" i="4"/>
  <c r="J125" i="4"/>
  <c r="K125" i="4" s="1"/>
  <c r="H125" i="4"/>
  <c r="F125" i="4"/>
  <c r="G125" i="4" s="1"/>
  <c r="U124" i="4"/>
  <c r="O124" i="4"/>
  <c r="L124" i="4"/>
  <c r="J124" i="4"/>
  <c r="K124" i="4" s="1"/>
  <c r="H124" i="4"/>
  <c r="G124" i="4"/>
  <c r="F124" i="4"/>
  <c r="U123" i="4"/>
  <c r="O123" i="4"/>
  <c r="L123" i="4"/>
  <c r="J123" i="4"/>
  <c r="K123" i="4" s="1"/>
  <c r="H123" i="4"/>
  <c r="F123" i="4"/>
  <c r="G123" i="4" s="1"/>
  <c r="U122" i="4"/>
  <c r="O122" i="4"/>
  <c r="L122" i="4"/>
  <c r="J122" i="4"/>
  <c r="K122" i="4" s="1"/>
  <c r="H122" i="4"/>
  <c r="F122" i="4"/>
  <c r="G122" i="4" s="1"/>
  <c r="U121" i="4"/>
  <c r="O121" i="4"/>
  <c r="L121" i="4"/>
  <c r="J121" i="4"/>
  <c r="K121" i="4" s="1"/>
  <c r="H121" i="4"/>
  <c r="F121" i="4"/>
  <c r="G121" i="4" s="1"/>
  <c r="U120" i="4"/>
  <c r="O120" i="4"/>
  <c r="L120" i="4"/>
  <c r="J120" i="4"/>
  <c r="K120" i="4" s="1"/>
  <c r="H120" i="4"/>
  <c r="F120" i="4"/>
  <c r="G120" i="4" s="1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G117" i="4"/>
  <c r="F117" i="4"/>
  <c r="U116" i="4"/>
  <c r="O116" i="4"/>
  <c r="L116" i="4"/>
  <c r="J116" i="4"/>
  <c r="K116" i="4" s="1"/>
  <c r="H116" i="4"/>
  <c r="G116" i="4"/>
  <c r="F116" i="4"/>
  <c r="U115" i="4"/>
  <c r="O115" i="4"/>
  <c r="L115" i="4"/>
  <c r="J115" i="4"/>
  <c r="K115" i="4" s="1"/>
  <c r="H115" i="4"/>
  <c r="F115" i="4"/>
  <c r="G115" i="4" s="1"/>
  <c r="U114" i="4"/>
  <c r="O114" i="4"/>
  <c r="L114" i="4"/>
  <c r="J114" i="4"/>
  <c r="K114" i="4" s="1"/>
  <c r="H114" i="4"/>
  <c r="F114" i="4"/>
  <c r="G114" i="4" s="1"/>
  <c r="U113" i="4"/>
  <c r="O113" i="4"/>
  <c r="L113" i="4"/>
  <c r="J113" i="4"/>
  <c r="K113" i="4" s="1"/>
  <c r="H113" i="4"/>
  <c r="F113" i="4"/>
  <c r="G113" i="4" s="1"/>
  <c r="U112" i="4"/>
  <c r="O112" i="4"/>
  <c r="L112" i="4"/>
  <c r="J112" i="4"/>
  <c r="K112" i="4" s="1"/>
  <c r="H112" i="4"/>
  <c r="G112" i="4"/>
  <c r="F112" i="4"/>
  <c r="U111" i="4"/>
  <c r="O111" i="4"/>
  <c r="L111" i="4"/>
  <c r="J111" i="4"/>
  <c r="K111" i="4" s="1"/>
  <c r="H111" i="4"/>
  <c r="F111" i="4"/>
  <c r="G111" i="4" s="1"/>
  <c r="U110" i="4"/>
  <c r="O110" i="4"/>
  <c r="L110" i="4"/>
  <c r="J110" i="4"/>
  <c r="K110" i="4" s="1"/>
  <c r="H110" i="4"/>
  <c r="F110" i="4"/>
  <c r="G110" i="4" s="1"/>
  <c r="U109" i="4"/>
  <c r="O109" i="4"/>
  <c r="L109" i="4"/>
  <c r="J109" i="4"/>
  <c r="K109" i="4" s="1"/>
  <c r="H109" i="4"/>
  <c r="F109" i="4"/>
  <c r="G109" i="4" s="1"/>
  <c r="U108" i="4"/>
  <c r="O108" i="4"/>
  <c r="L108" i="4"/>
  <c r="J108" i="4"/>
  <c r="K108" i="4" s="1"/>
  <c r="H108" i="4"/>
  <c r="F108" i="4"/>
  <c r="G108" i="4" s="1"/>
  <c r="U107" i="4"/>
  <c r="O107" i="4"/>
  <c r="L107" i="4"/>
  <c r="J107" i="4"/>
  <c r="K107" i="4" s="1"/>
  <c r="H107" i="4"/>
  <c r="F107" i="4"/>
  <c r="G107" i="4" s="1"/>
  <c r="U106" i="4"/>
  <c r="O106" i="4"/>
  <c r="L106" i="4"/>
  <c r="J106" i="4"/>
  <c r="K106" i="4" s="1"/>
  <c r="H106" i="4"/>
  <c r="G106" i="4"/>
  <c r="F106" i="4"/>
  <c r="U105" i="4"/>
  <c r="O105" i="4"/>
  <c r="L105" i="4"/>
  <c r="J105" i="4"/>
  <c r="K105" i="4" s="1"/>
  <c r="H105" i="4"/>
  <c r="G105" i="4"/>
  <c r="F105" i="4"/>
  <c r="U104" i="4"/>
  <c r="O104" i="4"/>
  <c r="L104" i="4"/>
  <c r="J104" i="4"/>
  <c r="K104" i="4" s="1"/>
  <c r="H104" i="4"/>
  <c r="G104" i="4"/>
  <c r="F104" i="4"/>
  <c r="U103" i="4"/>
  <c r="O103" i="4"/>
  <c r="L103" i="4"/>
  <c r="J103" i="4"/>
  <c r="K103" i="4" s="1"/>
  <c r="H103" i="4"/>
  <c r="F103" i="4"/>
  <c r="G103" i="4" s="1"/>
  <c r="U102" i="4"/>
  <c r="O102" i="4"/>
  <c r="L102" i="4"/>
  <c r="J102" i="4"/>
  <c r="K102" i="4" s="1"/>
  <c r="H102" i="4"/>
  <c r="F102" i="4"/>
  <c r="G102" i="4" s="1"/>
  <c r="U101" i="4"/>
  <c r="O101" i="4"/>
  <c r="L101" i="4"/>
  <c r="J101" i="4"/>
  <c r="K101" i="4" s="1"/>
  <c r="H101" i="4"/>
  <c r="F101" i="4"/>
  <c r="G101" i="4" s="1"/>
  <c r="U100" i="4"/>
  <c r="O100" i="4"/>
  <c r="L100" i="4"/>
  <c r="J100" i="4"/>
  <c r="K100" i="4" s="1"/>
  <c r="H100" i="4"/>
  <c r="G100" i="4"/>
  <c r="F100" i="4"/>
  <c r="U99" i="4"/>
  <c r="O99" i="4"/>
  <c r="L99" i="4"/>
  <c r="J99" i="4"/>
  <c r="K99" i="4" s="1"/>
  <c r="H99" i="4"/>
  <c r="F99" i="4"/>
  <c r="G99" i="4" s="1"/>
  <c r="U98" i="4"/>
  <c r="O98" i="4"/>
  <c r="L98" i="4"/>
  <c r="J98" i="4"/>
  <c r="K98" i="4" s="1"/>
  <c r="H98" i="4"/>
  <c r="F98" i="4"/>
  <c r="G98" i="4" s="1"/>
  <c r="U97" i="4"/>
  <c r="O97" i="4"/>
  <c r="L97" i="4"/>
  <c r="J97" i="4"/>
  <c r="K97" i="4" s="1"/>
  <c r="H97" i="4"/>
  <c r="F97" i="4"/>
  <c r="G97" i="4" s="1"/>
  <c r="U96" i="4"/>
  <c r="O96" i="4"/>
  <c r="L96" i="4"/>
  <c r="J96" i="4"/>
  <c r="K96" i="4" s="1"/>
  <c r="H96" i="4"/>
  <c r="F96" i="4"/>
  <c r="G96" i="4" s="1"/>
  <c r="U95" i="4"/>
  <c r="O95" i="4"/>
  <c r="L95" i="4"/>
  <c r="J95" i="4"/>
  <c r="K95" i="4" s="1"/>
  <c r="H95" i="4"/>
  <c r="F95" i="4"/>
  <c r="G95" i="4" s="1"/>
  <c r="U94" i="4"/>
  <c r="O94" i="4"/>
  <c r="L94" i="4"/>
  <c r="J94" i="4"/>
  <c r="K94" i="4" s="1"/>
  <c r="H94" i="4"/>
  <c r="G94" i="4"/>
  <c r="F94" i="4"/>
  <c r="U93" i="4"/>
  <c r="O93" i="4"/>
  <c r="L93" i="4"/>
  <c r="J93" i="4"/>
  <c r="K93" i="4" s="1"/>
  <c r="H93" i="4"/>
  <c r="G93" i="4"/>
  <c r="F93" i="4"/>
  <c r="U92" i="4"/>
  <c r="O92" i="4"/>
  <c r="L92" i="4"/>
  <c r="J92" i="4"/>
  <c r="K92" i="4" s="1"/>
  <c r="H92" i="4"/>
  <c r="G92" i="4"/>
  <c r="F92" i="4"/>
  <c r="U91" i="4"/>
  <c r="O91" i="4"/>
  <c r="L91" i="4"/>
  <c r="J91" i="4"/>
  <c r="K91" i="4" s="1"/>
  <c r="H91" i="4"/>
  <c r="F91" i="4"/>
  <c r="G91" i="4" s="1"/>
  <c r="U90" i="4"/>
  <c r="O90" i="4"/>
  <c r="L90" i="4"/>
  <c r="J90" i="4"/>
  <c r="K90" i="4" s="1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G88" i="4"/>
  <c r="F88" i="4"/>
  <c r="U87" i="4"/>
  <c r="O87" i="4"/>
  <c r="L87" i="4"/>
  <c r="J87" i="4"/>
  <c r="K87" i="4" s="1"/>
  <c r="H87" i="4"/>
  <c r="F87" i="4"/>
  <c r="G87" i="4" s="1"/>
  <c r="U86" i="4"/>
  <c r="O86" i="4"/>
  <c r="L86" i="4"/>
  <c r="J86" i="4"/>
  <c r="K86" i="4" s="1"/>
  <c r="H86" i="4"/>
  <c r="F86" i="4"/>
  <c r="G86" i="4" s="1"/>
  <c r="U85" i="4"/>
  <c r="O85" i="4"/>
  <c r="L85" i="4"/>
  <c r="J85" i="4"/>
  <c r="K85" i="4" s="1"/>
  <c r="H85" i="4"/>
  <c r="F85" i="4"/>
  <c r="G85" i="4" s="1"/>
  <c r="U84" i="4"/>
  <c r="O84" i="4"/>
  <c r="L84" i="4"/>
  <c r="J84" i="4"/>
  <c r="K84" i="4" s="1"/>
  <c r="H84" i="4"/>
  <c r="F84" i="4"/>
  <c r="G84" i="4" s="1"/>
  <c r="U83" i="4"/>
  <c r="O83" i="4"/>
  <c r="L83" i="4"/>
  <c r="J83" i="4"/>
  <c r="K83" i="4" s="1"/>
  <c r="H83" i="4"/>
  <c r="F83" i="4"/>
  <c r="G83" i="4" s="1"/>
  <c r="U82" i="4"/>
  <c r="O82" i="4"/>
  <c r="L82" i="4"/>
  <c r="J82" i="4"/>
  <c r="K82" i="4" s="1"/>
  <c r="H82" i="4"/>
  <c r="G82" i="4"/>
  <c r="F82" i="4"/>
  <c r="U81" i="4"/>
  <c r="O81" i="4"/>
  <c r="L81" i="4"/>
  <c r="J81" i="4"/>
  <c r="K81" i="4" s="1"/>
  <c r="H81" i="4"/>
  <c r="G81" i="4"/>
  <c r="F81" i="4"/>
  <c r="U80" i="4"/>
  <c r="O80" i="4"/>
  <c r="L80" i="4"/>
  <c r="J80" i="4"/>
  <c r="K80" i="4" s="1"/>
  <c r="H80" i="4"/>
  <c r="G80" i="4"/>
  <c r="F80" i="4"/>
  <c r="U79" i="4"/>
  <c r="O79" i="4"/>
  <c r="L79" i="4"/>
  <c r="J79" i="4"/>
  <c r="K79" i="4" s="1"/>
  <c r="H79" i="4"/>
  <c r="F79" i="4"/>
  <c r="G79" i="4" s="1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J76" i="4"/>
  <c r="K76" i="4" s="1"/>
  <c r="H76" i="4"/>
  <c r="G76" i="4"/>
  <c r="F76" i="4"/>
  <c r="U75" i="4"/>
  <c r="O75" i="4"/>
  <c r="L75" i="4"/>
  <c r="J75" i="4"/>
  <c r="K75" i="4" s="1"/>
  <c r="H75" i="4"/>
  <c r="F75" i="4"/>
  <c r="G75" i="4" s="1"/>
  <c r="U74" i="4"/>
  <c r="O74" i="4"/>
  <c r="L74" i="4"/>
  <c r="J74" i="4"/>
  <c r="K74" i="4" s="1"/>
  <c r="H74" i="4"/>
  <c r="F74" i="4"/>
  <c r="G74" i="4" s="1"/>
  <c r="U73" i="4"/>
  <c r="O73" i="4"/>
  <c r="L73" i="4"/>
  <c r="J73" i="4"/>
  <c r="K73" i="4" s="1"/>
  <c r="H73" i="4"/>
  <c r="F73" i="4"/>
  <c r="G73" i="4" s="1"/>
  <c r="U72" i="4"/>
  <c r="O72" i="4"/>
  <c r="L72" i="4"/>
  <c r="J72" i="4"/>
  <c r="K72" i="4" s="1"/>
  <c r="H72" i="4"/>
  <c r="F72" i="4"/>
  <c r="G72" i="4" s="1"/>
  <c r="U71" i="4"/>
  <c r="O71" i="4"/>
  <c r="L71" i="4"/>
  <c r="J71" i="4"/>
  <c r="K71" i="4" s="1"/>
  <c r="H71" i="4"/>
  <c r="F71" i="4"/>
  <c r="G71" i="4" s="1"/>
  <c r="U70" i="4"/>
  <c r="O70" i="4"/>
  <c r="L70" i="4"/>
  <c r="J70" i="4"/>
  <c r="K70" i="4" s="1"/>
  <c r="H70" i="4"/>
  <c r="G70" i="4"/>
  <c r="F70" i="4"/>
  <c r="U69" i="4"/>
  <c r="O69" i="4"/>
  <c r="L69" i="4"/>
  <c r="J69" i="4"/>
  <c r="K69" i="4" s="1"/>
  <c r="H69" i="4"/>
  <c r="G69" i="4"/>
  <c r="F69" i="4"/>
  <c r="U68" i="4"/>
  <c r="O68" i="4"/>
  <c r="L68" i="4"/>
  <c r="J68" i="4"/>
  <c r="K68" i="4" s="1"/>
  <c r="H68" i="4"/>
  <c r="G68" i="4"/>
  <c r="F68" i="4"/>
  <c r="U67" i="4"/>
  <c r="O67" i="4"/>
  <c r="L67" i="4"/>
  <c r="J67" i="4"/>
  <c r="K67" i="4" s="1"/>
  <c r="H67" i="4"/>
  <c r="F67" i="4"/>
  <c r="G67" i="4" s="1"/>
  <c r="U66" i="4"/>
  <c r="O66" i="4"/>
  <c r="L66" i="4"/>
  <c r="J66" i="4"/>
  <c r="K66" i="4" s="1"/>
  <c r="H66" i="4"/>
  <c r="F66" i="4"/>
  <c r="G66" i="4" s="1"/>
  <c r="U65" i="4"/>
  <c r="O65" i="4"/>
  <c r="L65" i="4"/>
  <c r="J65" i="4"/>
  <c r="K65" i="4" s="1"/>
  <c r="H65" i="4"/>
  <c r="F65" i="4"/>
  <c r="G65" i="4" s="1"/>
  <c r="U64" i="4"/>
  <c r="O64" i="4"/>
  <c r="L64" i="4"/>
  <c r="J64" i="4"/>
  <c r="K64" i="4" s="1"/>
  <c r="H64" i="4"/>
  <c r="G64" i="4"/>
  <c r="F64" i="4"/>
  <c r="U63" i="4"/>
  <c r="O63" i="4"/>
  <c r="L63" i="4"/>
  <c r="J63" i="4"/>
  <c r="K63" i="4" s="1"/>
  <c r="H63" i="4"/>
  <c r="F63" i="4"/>
  <c r="G63" i="4" s="1"/>
  <c r="U62" i="4"/>
  <c r="O62" i="4"/>
  <c r="L62" i="4"/>
  <c r="J62" i="4"/>
  <c r="K62" i="4" s="1"/>
  <c r="H62" i="4"/>
  <c r="F62" i="4"/>
  <c r="G62" i="4" s="1"/>
  <c r="U61" i="4"/>
  <c r="O61" i="4"/>
  <c r="L61" i="4"/>
  <c r="J61" i="4"/>
  <c r="K61" i="4" s="1"/>
  <c r="H61" i="4"/>
  <c r="F61" i="4"/>
  <c r="G61" i="4" s="1"/>
  <c r="U60" i="4"/>
  <c r="O60" i="4"/>
  <c r="L60" i="4"/>
  <c r="J60" i="4"/>
  <c r="K60" i="4" s="1"/>
  <c r="H60" i="4"/>
  <c r="F60" i="4"/>
  <c r="G60" i="4" s="1"/>
  <c r="U59" i="4"/>
  <c r="O59" i="4"/>
  <c r="L59" i="4"/>
  <c r="J59" i="4"/>
  <c r="K59" i="4" s="1"/>
  <c r="H59" i="4"/>
  <c r="F59" i="4"/>
  <c r="G59" i="4" s="1"/>
  <c r="U58" i="4"/>
  <c r="O58" i="4"/>
  <c r="L58" i="4"/>
  <c r="J58" i="4"/>
  <c r="K58" i="4" s="1"/>
  <c r="H58" i="4"/>
  <c r="G58" i="4"/>
  <c r="F58" i="4"/>
  <c r="U57" i="4"/>
  <c r="O57" i="4"/>
  <c r="L57" i="4"/>
  <c r="J57" i="4"/>
  <c r="K57" i="4" s="1"/>
  <c r="H57" i="4"/>
  <c r="G57" i="4"/>
  <c r="F57" i="4"/>
  <c r="U56" i="4"/>
  <c r="O56" i="4"/>
  <c r="L56" i="4"/>
  <c r="J56" i="4"/>
  <c r="K56" i="4" s="1"/>
  <c r="H56" i="4"/>
  <c r="G56" i="4"/>
  <c r="F56" i="4"/>
  <c r="U55" i="4"/>
  <c r="O55" i="4"/>
  <c r="L55" i="4"/>
  <c r="J55" i="4"/>
  <c r="K55" i="4" s="1"/>
  <c r="H55" i="4"/>
  <c r="F55" i="4"/>
  <c r="G55" i="4" s="1"/>
  <c r="U54" i="4"/>
  <c r="O54" i="4"/>
  <c r="L54" i="4"/>
  <c r="J54" i="4"/>
  <c r="K54" i="4" s="1"/>
  <c r="H54" i="4"/>
  <c r="F54" i="4"/>
  <c r="G54" i="4" s="1"/>
  <c r="U53" i="4"/>
  <c r="O53" i="4"/>
  <c r="L53" i="4"/>
  <c r="J53" i="4"/>
  <c r="K53" i="4" s="1"/>
  <c r="H53" i="4"/>
  <c r="F53" i="4"/>
  <c r="G53" i="4" s="1"/>
  <c r="U52" i="4"/>
  <c r="O52" i="4"/>
  <c r="L52" i="4"/>
  <c r="J52" i="4"/>
  <c r="K52" i="4" s="1"/>
  <c r="H52" i="4"/>
  <c r="G52" i="4"/>
  <c r="F52" i="4"/>
  <c r="U51" i="4"/>
  <c r="O51" i="4"/>
  <c r="L51" i="4"/>
  <c r="J51" i="4"/>
  <c r="K51" i="4" s="1"/>
  <c r="H51" i="4"/>
  <c r="F51" i="4"/>
  <c r="G51" i="4" s="1"/>
  <c r="U50" i="4"/>
  <c r="O50" i="4"/>
  <c r="L50" i="4"/>
  <c r="J50" i="4"/>
  <c r="K50" i="4" s="1"/>
  <c r="H50" i="4"/>
  <c r="F50" i="4"/>
  <c r="G50" i="4" s="1"/>
  <c r="U49" i="4"/>
  <c r="O49" i="4"/>
  <c r="L49" i="4"/>
  <c r="J49" i="4"/>
  <c r="K49" i="4" s="1"/>
  <c r="H49" i="4"/>
  <c r="F49" i="4"/>
  <c r="G49" i="4" s="1"/>
  <c r="U48" i="4"/>
  <c r="O48" i="4"/>
  <c r="L48" i="4"/>
  <c r="J48" i="4"/>
  <c r="K48" i="4" s="1"/>
  <c r="H48" i="4"/>
  <c r="F48" i="4"/>
  <c r="G48" i="4" s="1"/>
  <c r="U47" i="4"/>
  <c r="O47" i="4"/>
  <c r="L47" i="4"/>
  <c r="J47" i="4"/>
  <c r="K47" i="4" s="1"/>
  <c r="H47" i="4"/>
  <c r="F47" i="4"/>
  <c r="G47" i="4" s="1"/>
  <c r="U46" i="4"/>
  <c r="O46" i="4"/>
  <c r="L46" i="4"/>
  <c r="J46" i="4"/>
  <c r="K46" i="4" s="1"/>
  <c r="H46" i="4"/>
  <c r="G46" i="4"/>
  <c r="F46" i="4"/>
  <c r="U45" i="4"/>
  <c r="O45" i="4"/>
  <c r="L45" i="4"/>
  <c r="J45" i="4"/>
  <c r="K45" i="4" s="1"/>
  <c r="H45" i="4"/>
  <c r="G45" i="4"/>
  <c r="F45" i="4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F43" i="4"/>
  <c r="G43" i="4" s="1"/>
  <c r="U42" i="4"/>
  <c r="O42" i="4"/>
  <c r="L42" i="4"/>
  <c r="J42" i="4"/>
  <c r="K42" i="4" s="1"/>
  <c r="H42" i="4"/>
  <c r="F42" i="4"/>
  <c r="G42" i="4" s="1"/>
  <c r="U41" i="4"/>
  <c r="O41" i="4"/>
  <c r="L41" i="4"/>
  <c r="J41" i="4"/>
  <c r="K41" i="4" s="1"/>
  <c r="H41" i="4"/>
  <c r="F41" i="4"/>
  <c r="G41" i="4" s="1"/>
  <c r="U40" i="4"/>
  <c r="O40" i="4"/>
  <c r="L40" i="4"/>
  <c r="J40" i="4"/>
  <c r="K40" i="4" s="1"/>
  <c r="H40" i="4"/>
  <c r="G40" i="4"/>
  <c r="F40" i="4"/>
  <c r="U39" i="4"/>
  <c r="O39" i="4"/>
  <c r="L39" i="4"/>
  <c r="J39" i="4"/>
  <c r="K39" i="4" s="1"/>
  <c r="H39" i="4"/>
  <c r="F39" i="4"/>
  <c r="G39" i="4" s="1"/>
  <c r="U38" i="4"/>
  <c r="O38" i="4"/>
  <c r="L38" i="4"/>
  <c r="J38" i="4"/>
  <c r="K38" i="4" s="1"/>
  <c r="H38" i="4"/>
  <c r="F38" i="4"/>
  <c r="G38" i="4" s="1"/>
  <c r="U37" i="4"/>
  <c r="O37" i="4"/>
  <c r="L37" i="4"/>
  <c r="J37" i="4"/>
  <c r="K37" i="4" s="1"/>
  <c r="H37" i="4"/>
  <c r="F37" i="4"/>
  <c r="G37" i="4" s="1"/>
  <c r="U36" i="4"/>
  <c r="O36" i="4"/>
  <c r="L36" i="4"/>
  <c r="J36" i="4"/>
  <c r="K36" i="4" s="1"/>
  <c r="H36" i="4"/>
  <c r="F36" i="4"/>
  <c r="G36" i="4" s="1"/>
  <c r="U35" i="4"/>
  <c r="O35" i="4"/>
  <c r="L35" i="4"/>
  <c r="J35" i="4"/>
  <c r="K35" i="4" s="1"/>
  <c r="H35" i="4"/>
  <c r="F35" i="4"/>
  <c r="G35" i="4" s="1"/>
  <c r="U34" i="4"/>
  <c r="O34" i="4"/>
  <c r="L34" i="4"/>
  <c r="J34" i="4"/>
  <c r="K34" i="4" s="1"/>
  <c r="H34" i="4"/>
  <c r="G34" i="4"/>
  <c r="F34" i="4"/>
  <c r="U33" i="4"/>
  <c r="O33" i="4"/>
  <c r="L33" i="4"/>
  <c r="J33" i="4"/>
  <c r="K33" i="4" s="1"/>
  <c r="H33" i="4"/>
  <c r="G33" i="4"/>
  <c r="F33" i="4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F31" i="4"/>
  <c r="G31" i="4" s="1"/>
  <c r="U30" i="4"/>
  <c r="O30" i="4"/>
  <c r="L30" i="4"/>
  <c r="J30" i="4"/>
  <c r="K30" i="4" s="1"/>
  <c r="H30" i="4"/>
  <c r="F30" i="4"/>
  <c r="G30" i="4" s="1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G28" i="4"/>
  <c r="F28" i="4"/>
  <c r="U27" i="4"/>
  <c r="O27" i="4"/>
  <c r="L27" i="4"/>
  <c r="J27" i="4"/>
  <c r="K27" i="4" s="1"/>
  <c r="H27" i="4"/>
  <c r="F27" i="4"/>
  <c r="G27" i="4" s="1"/>
  <c r="U26" i="4"/>
  <c r="O26" i="4"/>
  <c r="L26" i="4"/>
  <c r="J26" i="4"/>
  <c r="K26" i="4" s="1"/>
  <c r="H26" i="4"/>
  <c r="F26" i="4"/>
  <c r="G26" i="4" s="1"/>
  <c r="U25" i="4"/>
  <c r="O25" i="4"/>
  <c r="L25" i="4"/>
  <c r="K25" i="4"/>
  <c r="J25" i="4"/>
  <c r="H25" i="4"/>
  <c r="F25" i="4"/>
  <c r="G25" i="4" s="1"/>
  <c r="U24" i="4"/>
  <c r="O24" i="4"/>
  <c r="L24" i="4"/>
  <c r="K24" i="4"/>
  <c r="J24" i="4"/>
  <c r="H24" i="4"/>
  <c r="F24" i="4"/>
  <c r="G24" i="4" s="1"/>
  <c r="U23" i="4"/>
  <c r="O23" i="4"/>
  <c r="L23" i="4"/>
  <c r="K23" i="4"/>
  <c r="J23" i="4"/>
  <c r="H23" i="4"/>
  <c r="F23" i="4"/>
  <c r="G23" i="4" s="1"/>
  <c r="U22" i="4"/>
  <c r="O22" i="4"/>
  <c r="L22" i="4"/>
  <c r="J22" i="4"/>
  <c r="K22" i="4" s="1"/>
  <c r="H22" i="4"/>
  <c r="F22" i="4"/>
  <c r="G22" i="4" s="1"/>
  <c r="U21" i="4"/>
  <c r="O21" i="4"/>
  <c r="L21" i="4"/>
  <c r="J21" i="4"/>
  <c r="K21" i="4" s="1"/>
  <c r="H21" i="4"/>
  <c r="F21" i="4"/>
  <c r="G21" i="4" s="1"/>
  <c r="U20" i="4"/>
  <c r="O20" i="4"/>
  <c r="L20" i="4"/>
  <c r="J20" i="4"/>
  <c r="K20" i="4" s="1"/>
  <c r="H20" i="4"/>
  <c r="F20" i="4"/>
  <c r="G20" i="4" s="1"/>
  <c r="U19" i="4"/>
  <c r="O19" i="4"/>
  <c r="L19" i="4"/>
  <c r="K19" i="4"/>
  <c r="J19" i="4"/>
  <c r="H19" i="4"/>
  <c r="F19" i="4"/>
  <c r="G19" i="4" s="1"/>
  <c r="U18" i="4"/>
  <c r="O18" i="4"/>
  <c r="L18" i="4"/>
  <c r="J18" i="4"/>
  <c r="K18" i="4" s="1"/>
  <c r="H18" i="4"/>
  <c r="F18" i="4"/>
  <c r="G18" i="4" s="1"/>
  <c r="U17" i="4"/>
  <c r="O17" i="4"/>
  <c r="L17" i="4"/>
  <c r="J17" i="4"/>
  <c r="K17" i="4" s="1"/>
  <c r="H17" i="4"/>
  <c r="F17" i="4"/>
  <c r="G17" i="4" s="1"/>
  <c r="U16" i="4"/>
  <c r="O16" i="4"/>
  <c r="L16" i="4"/>
  <c r="J16" i="4"/>
  <c r="K16" i="4" s="1"/>
  <c r="H16" i="4"/>
  <c r="F16" i="4"/>
  <c r="G16" i="4" s="1"/>
  <c r="U15" i="4"/>
  <c r="O15" i="4"/>
  <c r="L15" i="4"/>
  <c r="J15" i="4"/>
  <c r="K15" i="4" s="1"/>
  <c r="H15" i="4"/>
  <c r="F15" i="4"/>
  <c r="G15" i="4" s="1"/>
  <c r="U14" i="4"/>
  <c r="O14" i="4"/>
  <c r="L14" i="4"/>
  <c r="J14" i="4"/>
  <c r="K14" i="4" s="1"/>
  <c r="H14" i="4"/>
  <c r="F14" i="4"/>
  <c r="G14" i="4" s="1"/>
  <c r="U13" i="4"/>
  <c r="O13" i="4"/>
  <c r="L13" i="4"/>
  <c r="K13" i="4"/>
  <c r="J13" i="4"/>
  <c r="H13" i="4"/>
  <c r="F13" i="4"/>
  <c r="G13" i="4" s="1"/>
  <c r="U12" i="4"/>
  <c r="O12" i="4"/>
  <c r="L12" i="4"/>
  <c r="K12" i="4"/>
  <c r="J12" i="4"/>
  <c r="H12" i="4"/>
  <c r="F12" i="4"/>
  <c r="G12" i="4" s="1"/>
  <c r="U11" i="4"/>
  <c r="O11" i="4"/>
  <c r="L11" i="4"/>
  <c r="K11" i="4"/>
  <c r="J11" i="4"/>
  <c r="H11" i="4"/>
  <c r="F11" i="4"/>
  <c r="G11" i="4" s="1"/>
  <c r="U10" i="4"/>
  <c r="O10" i="4"/>
  <c r="L10" i="4"/>
  <c r="J10" i="4"/>
  <c r="K10" i="4" s="1"/>
  <c r="H10" i="4"/>
  <c r="F10" i="4"/>
  <c r="G10" i="4" s="1"/>
  <c r="U9" i="4"/>
  <c r="O9" i="4"/>
  <c r="L9" i="4"/>
  <c r="J9" i="4"/>
  <c r="K9" i="4" s="1"/>
  <c r="H9" i="4"/>
  <c r="F9" i="4"/>
  <c r="G9" i="4" s="1"/>
  <c r="U8" i="4"/>
  <c r="O8" i="4"/>
  <c r="L8" i="4"/>
  <c r="J8" i="4"/>
  <c r="K8" i="4" s="1"/>
  <c r="H8" i="4"/>
  <c r="F8" i="4"/>
  <c r="G8" i="4" s="1"/>
  <c r="U7" i="4"/>
  <c r="O7" i="4"/>
  <c r="L7" i="4"/>
  <c r="K7" i="4"/>
  <c r="J7" i="4"/>
  <c r="H7" i="4"/>
  <c r="F7" i="4"/>
  <c r="G7" i="4" s="1"/>
  <c r="U6" i="4"/>
  <c r="O6" i="4"/>
  <c r="L6" i="4"/>
  <c r="J6" i="4"/>
  <c r="K6" i="4" s="1"/>
  <c r="H6" i="4"/>
  <c r="F6" i="4"/>
  <c r="G6" i="4" s="1"/>
  <c r="U5" i="4"/>
  <c r="O5" i="4"/>
  <c r="L5" i="4"/>
  <c r="J5" i="4"/>
  <c r="K5" i="4" s="1"/>
  <c r="H5" i="4"/>
  <c r="F5" i="4"/>
  <c r="G5" i="4" s="1"/>
  <c r="U260" i="3"/>
  <c r="O260" i="3"/>
  <c r="L260" i="3"/>
  <c r="J260" i="3"/>
  <c r="K260" i="3" s="1"/>
  <c r="H260" i="3"/>
  <c r="F260" i="3"/>
  <c r="G260" i="3" s="1"/>
  <c r="U259" i="3"/>
  <c r="O259" i="3"/>
  <c r="L259" i="3"/>
  <c r="J259" i="3"/>
  <c r="K259" i="3" s="1"/>
  <c r="H259" i="3"/>
  <c r="F259" i="3"/>
  <c r="G259" i="3" s="1"/>
  <c r="U258" i="3"/>
  <c r="O258" i="3"/>
  <c r="L258" i="3"/>
  <c r="J258" i="3"/>
  <c r="K258" i="3" s="1"/>
  <c r="H258" i="3"/>
  <c r="F258" i="3"/>
  <c r="G258" i="3" s="1"/>
  <c r="U257" i="3"/>
  <c r="O257" i="3"/>
  <c r="L257" i="3"/>
  <c r="K257" i="3"/>
  <c r="J257" i="3"/>
  <c r="H257" i="3"/>
  <c r="F257" i="3"/>
  <c r="G257" i="3" s="1"/>
  <c r="U256" i="3"/>
  <c r="O256" i="3"/>
  <c r="L256" i="3"/>
  <c r="K256" i="3"/>
  <c r="J256" i="3"/>
  <c r="H256" i="3"/>
  <c r="F256" i="3"/>
  <c r="G256" i="3" s="1"/>
  <c r="U255" i="3"/>
  <c r="O255" i="3"/>
  <c r="L255" i="3"/>
  <c r="K255" i="3"/>
  <c r="J255" i="3"/>
  <c r="H255" i="3"/>
  <c r="F255" i="3"/>
  <c r="G255" i="3" s="1"/>
  <c r="U254" i="3"/>
  <c r="O254" i="3"/>
  <c r="L254" i="3"/>
  <c r="J254" i="3"/>
  <c r="K254" i="3" s="1"/>
  <c r="H254" i="3"/>
  <c r="F254" i="3"/>
  <c r="G254" i="3" s="1"/>
  <c r="U253" i="3"/>
  <c r="O253" i="3"/>
  <c r="L253" i="3"/>
  <c r="J253" i="3"/>
  <c r="K253" i="3" s="1"/>
  <c r="H253" i="3"/>
  <c r="F253" i="3"/>
  <c r="G253" i="3" s="1"/>
  <c r="U252" i="3"/>
  <c r="O252" i="3"/>
  <c r="L252" i="3"/>
  <c r="J252" i="3"/>
  <c r="K252" i="3" s="1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J250" i="3"/>
  <c r="K250" i="3" s="1"/>
  <c r="H250" i="3"/>
  <c r="F250" i="3"/>
  <c r="G250" i="3" s="1"/>
  <c r="U249" i="3"/>
  <c r="O249" i="3"/>
  <c r="L249" i="3"/>
  <c r="J249" i="3"/>
  <c r="K249" i="3" s="1"/>
  <c r="H249" i="3"/>
  <c r="F249" i="3"/>
  <c r="G249" i="3" s="1"/>
  <c r="U248" i="3"/>
  <c r="O248" i="3"/>
  <c r="L248" i="3"/>
  <c r="J248" i="3"/>
  <c r="K248" i="3" s="1"/>
  <c r="H248" i="3"/>
  <c r="F248" i="3"/>
  <c r="G248" i="3" s="1"/>
  <c r="U247" i="3"/>
  <c r="O247" i="3"/>
  <c r="L247" i="3"/>
  <c r="J247" i="3"/>
  <c r="K247" i="3" s="1"/>
  <c r="H247" i="3"/>
  <c r="F247" i="3"/>
  <c r="G247" i="3" s="1"/>
  <c r="U246" i="3"/>
  <c r="O246" i="3"/>
  <c r="L246" i="3"/>
  <c r="J246" i="3"/>
  <c r="K246" i="3" s="1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K244" i="3"/>
  <c r="J244" i="3"/>
  <c r="H244" i="3"/>
  <c r="F244" i="3"/>
  <c r="G244" i="3" s="1"/>
  <c r="U243" i="3"/>
  <c r="O243" i="3"/>
  <c r="L243" i="3"/>
  <c r="K243" i="3"/>
  <c r="J243" i="3"/>
  <c r="H243" i="3"/>
  <c r="F243" i="3"/>
  <c r="G243" i="3" s="1"/>
  <c r="U242" i="3"/>
  <c r="O242" i="3"/>
  <c r="L242" i="3"/>
  <c r="J242" i="3"/>
  <c r="K242" i="3" s="1"/>
  <c r="H242" i="3"/>
  <c r="F242" i="3"/>
  <c r="G242" i="3" s="1"/>
  <c r="U241" i="3"/>
  <c r="O241" i="3"/>
  <c r="L241" i="3"/>
  <c r="J241" i="3"/>
  <c r="K241" i="3" s="1"/>
  <c r="H241" i="3"/>
  <c r="F241" i="3"/>
  <c r="G241" i="3" s="1"/>
  <c r="U240" i="3"/>
  <c r="O240" i="3"/>
  <c r="L240" i="3"/>
  <c r="J240" i="3"/>
  <c r="K240" i="3" s="1"/>
  <c r="H240" i="3"/>
  <c r="F240" i="3"/>
  <c r="G240" i="3" s="1"/>
  <c r="U239" i="3"/>
  <c r="O239" i="3"/>
  <c r="L239" i="3"/>
  <c r="K239" i="3"/>
  <c r="J239" i="3"/>
  <c r="H239" i="3"/>
  <c r="F239" i="3"/>
  <c r="G239" i="3" s="1"/>
  <c r="U238" i="3"/>
  <c r="O238" i="3"/>
  <c r="L238" i="3"/>
  <c r="J238" i="3"/>
  <c r="K238" i="3" s="1"/>
  <c r="H238" i="3"/>
  <c r="F238" i="3"/>
  <c r="G238" i="3" s="1"/>
  <c r="U237" i="3"/>
  <c r="O237" i="3"/>
  <c r="L237" i="3"/>
  <c r="J237" i="3"/>
  <c r="K237" i="3" s="1"/>
  <c r="H237" i="3"/>
  <c r="F237" i="3"/>
  <c r="G237" i="3" s="1"/>
  <c r="U236" i="3"/>
  <c r="O236" i="3"/>
  <c r="L236" i="3"/>
  <c r="J236" i="3"/>
  <c r="K236" i="3" s="1"/>
  <c r="H236" i="3"/>
  <c r="F236" i="3"/>
  <c r="G236" i="3" s="1"/>
  <c r="U235" i="3"/>
  <c r="O235" i="3"/>
  <c r="L235" i="3"/>
  <c r="J235" i="3"/>
  <c r="K235" i="3" s="1"/>
  <c r="H235" i="3"/>
  <c r="F235" i="3"/>
  <c r="G235" i="3" s="1"/>
  <c r="U234" i="3"/>
  <c r="O234" i="3"/>
  <c r="L234" i="3"/>
  <c r="J234" i="3"/>
  <c r="K234" i="3" s="1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K232" i="3"/>
  <c r="J232" i="3"/>
  <c r="H232" i="3"/>
  <c r="F232" i="3"/>
  <c r="G232" i="3" s="1"/>
  <c r="U231" i="3"/>
  <c r="O231" i="3"/>
  <c r="L231" i="3"/>
  <c r="K231" i="3"/>
  <c r="J231" i="3"/>
  <c r="H231" i="3"/>
  <c r="F231" i="3"/>
  <c r="G231" i="3" s="1"/>
  <c r="U230" i="3"/>
  <c r="O230" i="3"/>
  <c r="L230" i="3"/>
  <c r="J230" i="3"/>
  <c r="K230" i="3" s="1"/>
  <c r="H230" i="3"/>
  <c r="F230" i="3"/>
  <c r="G230" i="3" s="1"/>
  <c r="U229" i="3"/>
  <c r="O229" i="3"/>
  <c r="L229" i="3"/>
  <c r="J229" i="3"/>
  <c r="K229" i="3" s="1"/>
  <c r="H229" i="3"/>
  <c r="F229" i="3"/>
  <c r="G229" i="3" s="1"/>
  <c r="U228" i="3"/>
  <c r="O228" i="3"/>
  <c r="L228" i="3"/>
  <c r="J228" i="3"/>
  <c r="K228" i="3" s="1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J226" i="3"/>
  <c r="K226" i="3" s="1"/>
  <c r="H226" i="3"/>
  <c r="F226" i="3"/>
  <c r="G226" i="3" s="1"/>
  <c r="U225" i="3"/>
  <c r="O225" i="3"/>
  <c r="L225" i="3"/>
  <c r="J225" i="3"/>
  <c r="K225" i="3" s="1"/>
  <c r="H225" i="3"/>
  <c r="F225" i="3"/>
  <c r="G225" i="3" s="1"/>
  <c r="U224" i="3"/>
  <c r="O224" i="3"/>
  <c r="L224" i="3"/>
  <c r="J224" i="3"/>
  <c r="K224" i="3" s="1"/>
  <c r="H224" i="3"/>
  <c r="F224" i="3"/>
  <c r="G224" i="3" s="1"/>
  <c r="U223" i="3"/>
  <c r="O223" i="3"/>
  <c r="L223" i="3"/>
  <c r="J223" i="3"/>
  <c r="K223" i="3" s="1"/>
  <c r="H223" i="3"/>
  <c r="F223" i="3"/>
  <c r="G223" i="3" s="1"/>
  <c r="U222" i="3"/>
  <c r="O222" i="3"/>
  <c r="L222" i="3"/>
  <c r="J222" i="3"/>
  <c r="K222" i="3" s="1"/>
  <c r="H222" i="3"/>
  <c r="F222" i="3"/>
  <c r="G222" i="3" s="1"/>
  <c r="U221" i="3"/>
  <c r="O221" i="3"/>
  <c r="L221" i="3"/>
  <c r="K221" i="3"/>
  <c r="J221" i="3"/>
  <c r="H221" i="3"/>
  <c r="F221" i="3"/>
  <c r="G221" i="3" s="1"/>
  <c r="U220" i="3"/>
  <c r="O220" i="3"/>
  <c r="L220" i="3"/>
  <c r="K220" i="3"/>
  <c r="J220" i="3"/>
  <c r="H220" i="3"/>
  <c r="F220" i="3"/>
  <c r="G220" i="3" s="1"/>
  <c r="U219" i="3"/>
  <c r="O219" i="3"/>
  <c r="L219" i="3"/>
  <c r="K219" i="3"/>
  <c r="J219" i="3"/>
  <c r="H219" i="3"/>
  <c r="F219" i="3"/>
  <c r="G219" i="3" s="1"/>
  <c r="U218" i="3"/>
  <c r="O218" i="3"/>
  <c r="L218" i="3"/>
  <c r="J218" i="3"/>
  <c r="K218" i="3" s="1"/>
  <c r="H218" i="3"/>
  <c r="F218" i="3"/>
  <c r="G218" i="3" s="1"/>
  <c r="U217" i="3"/>
  <c r="O217" i="3"/>
  <c r="L217" i="3"/>
  <c r="J217" i="3"/>
  <c r="K217" i="3" s="1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J214" i="3"/>
  <c r="K214" i="3" s="1"/>
  <c r="H214" i="3"/>
  <c r="F214" i="3"/>
  <c r="G214" i="3" s="1"/>
  <c r="U213" i="3"/>
  <c r="O213" i="3"/>
  <c r="L213" i="3"/>
  <c r="J213" i="3"/>
  <c r="K213" i="3" s="1"/>
  <c r="H213" i="3"/>
  <c r="F213" i="3"/>
  <c r="G213" i="3" s="1"/>
  <c r="U212" i="3"/>
  <c r="O212" i="3"/>
  <c r="L212" i="3"/>
  <c r="J212" i="3"/>
  <c r="K212" i="3" s="1"/>
  <c r="H212" i="3"/>
  <c r="F212" i="3"/>
  <c r="G212" i="3" s="1"/>
  <c r="U211" i="3"/>
  <c r="O211" i="3"/>
  <c r="L211" i="3"/>
  <c r="J211" i="3"/>
  <c r="K211" i="3" s="1"/>
  <c r="H211" i="3"/>
  <c r="F211" i="3"/>
  <c r="G211" i="3" s="1"/>
  <c r="U210" i="3"/>
  <c r="O210" i="3"/>
  <c r="L210" i="3"/>
  <c r="J210" i="3"/>
  <c r="K210" i="3" s="1"/>
  <c r="H210" i="3"/>
  <c r="F210" i="3"/>
  <c r="G210" i="3" s="1"/>
  <c r="U209" i="3"/>
  <c r="O209" i="3"/>
  <c r="L209" i="3"/>
  <c r="K209" i="3"/>
  <c r="J209" i="3"/>
  <c r="H209" i="3"/>
  <c r="F209" i="3"/>
  <c r="G209" i="3" s="1"/>
  <c r="U208" i="3"/>
  <c r="O208" i="3"/>
  <c r="L208" i="3"/>
  <c r="K208" i="3"/>
  <c r="J208" i="3"/>
  <c r="H208" i="3"/>
  <c r="F208" i="3"/>
  <c r="G208" i="3" s="1"/>
  <c r="U207" i="3"/>
  <c r="O207" i="3"/>
  <c r="L207" i="3"/>
  <c r="K207" i="3"/>
  <c r="J207" i="3"/>
  <c r="H207" i="3"/>
  <c r="F207" i="3"/>
  <c r="G207" i="3" s="1"/>
  <c r="U206" i="3"/>
  <c r="O206" i="3"/>
  <c r="L206" i="3"/>
  <c r="J206" i="3"/>
  <c r="K206" i="3" s="1"/>
  <c r="H206" i="3"/>
  <c r="F206" i="3"/>
  <c r="G206" i="3" s="1"/>
  <c r="U205" i="3"/>
  <c r="O205" i="3"/>
  <c r="L205" i="3"/>
  <c r="J205" i="3"/>
  <c r="K205" i="3" s="1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J202" i="3"/>
  <c r="K202" i="3" s="1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J200" i="3"/>
  <c r="K200" i="3" s="1"/>
  <c r="H200" i="3"/>
  <c r="F200" i="3"/>
  <c r="G200" i="3" s="1"/>
  <c r="U199" i="3"/>
  <c r="O199" i="3"/>
  <c r="L199" i="3"/>
  <c r="J199" i="3"/>
  <c r="K199" i="3" s="1"/>
  <c r="H199" i="3"/>
  <c r="F199" i="3"/>
  <c r="G199" i="3" s="1"/>
  <c r="U198" i="3"/>
  <c r="O198" i="3"/>
  <c r="L198" i="3"/>
  <c r="J198" i="3"/>
  <c r="K198" i="3" s="1"/>
  <c r="H198" i="3"/>
  <c r="F198" i="3"/>
  <c r="G198" i="3" s="1"/>
  <c r="U197" i="3"/>
  <c r="O197" i="3"/>
  <c r="L197" i="3"/>
  <c r="K197" i="3"/>
  <c r="J197" i="3"/>
  <c r="H197" i="3"/>
  <c r="F197" i="3"/>
  <c r="G197" i="3" s="1"/>
  <c r="U196" i="3"/>
  <c r="O196" i="3"/>
  <c r="L196" i="3"/>
  <c r="J196" i="3"/>
  <c r="K196" i="3" s="1"/>
  <c r="H196" i="3"/>
  <c r="F196" i="3"/>
  <c r="G196" i="3" s="1"/>
  <c r="U195" i="3"/>
  <c r="O195" i="3"/>
  <c r="L195" i="3"/>
  <c r="K195" i="3"/>
  <c r="J195" i="3"/>
  <c r="H195" i="3"/>
  <c r="F195" i="3"/>
  <c r="G195" i="3" s="1"/>
  <c r="U194" i="3"/>
  <c r="O194" i="3"/>
  <c r="L194" i="3"/>
  <c r="J194" i="3"/>
  <c r="K194" i="3" s="1"/>
  <c r="H194" i="3"/>
  <c r="F194" i="3"/>
  <c r="G194" i="3" s="1"/>
  <c r="U193" i="3"/>
  <c r="O193" i="3"/>
  <c r="L193" i="3"/>
  <c r="J193" i="3"/>
  <c r="K193" i="3" s="1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K191" i="3"/>
  <c r="J191" i="3"/>
  <c r="H191" i="3"/>
  <c r="F191" i="3"/>
  <c r="G191" i="3" s="1"/>
  <c r="U190" i="3"/>
  <c r="O190" i="3"/>
  <c r="L190" i="3"/>
  <c r="J190" i="3"/>
  <c r="K190" i="3" s="1"/>
  <c r="H190" i="3"/>
  <c r="F190" i="3"/>
  <c r="G190" i="3" s="1"/>
  <c r="U189" i="3"/>
  <c r="O189" i="3"/>
  <c r="L189" i="3"/>
  <c r="J189" i="3"/>
  <c r="K189" i="3" s="1"/>
  <c r="H189" i="3"/>
  <c r="F189" i="3"/>
  <c r="G189" i="3" s="1"/>
  <c r="U188" i="3"/>
  <c r="O188" i="3"/>
  <c r="L188" i="3"/>
  <c r="J188" i="3"/>
  <c r="K188" i="3" s="1"/>
  <c r="H188" i="3"/>
  <c r="F188" i="3"/>
  <c r="G188" i="3" s="1"/>
  <c r="U187" i="3"/>
  <c r="O187" i="3"/>
  <c r="L187" i="3"/>
  <c r="J187" i="3"/>
  <c r="K187" i="3" s="1"/>
  <c r="H187" i="3"/>
  <c r="F187" i="3"/>
  <c r="G187" i="3" s="1"/>
  <c r="U186" i="3"/>
  <c r="O186" i="3"/>
  <c r="L186" i="3"/>
  <c r="J186" i="3"/>
  <c r="K186" i="3" s="1"/>
  <c r="H186" i="3"/>
  <c r="F186" i="3"/>
  <c r="G186" i="3" s="1"/>
  <c r="U185" i="3"/>
  <c r="O185" i="3"/>
  <c r="L185" i="3"/>
  <c r="K185" i="3"/>
  <c r="J185" i="3"/>
  <c r="H185" i="3"/>
  <c r="F185" i="3"/>
  <c r="G185" i="3" s="1"/>
  <c r="U184" i="3"/>
  <c r="O184" i="3"/>
  <c r="L184" i="3"/>
  <c r="K184" i="3"/>
  <c r="J184" i="3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J182" i="3"/>
  <c r="K182" i="3" s="1"/>
  <c r="H182" i="3"/>
  <c r="F182" i="3"/>
  <c r="G182" i="3" s="1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J179" i="3"/>
  <c r="K179" i="3" s="1"/>
  <c r="H179" i="3"/>
  <c r="F179" i="3"/>
  <c r="G179" i="3" s="1"/>
  <c r="U178" i="3"/>
  <c r="O178" i="3"/>
  <c r="L178" i="3"/>
  <c r="J178" i="3"/>
  <c r="K178" i="3" s="1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F176" i="3"/>
  <c r="G176" i="3" s="1"/>
  <c r="U175" i="3"/>
  <c r="O175" i="3"/>
  <c r="L175" i="3"/>
  <c r="J175" i="3"/>
  <c r="K175" i="3" s="1"/>
  <c r="H175" i="3"/>
  <c r="F175" i="3"/>
  <c r="G175" i="3" s="1"/>
  <c r="U174" i="3"/>
  <c r="O174" i="3"/>
  <c r="L174" i="3"/>
  <c r="J174" i="3"/>
  <c r="K174" i="3" s="1"/>
  <c r="H174" i="3"/>
  <c r="F174" i="3"/>
  <c r="G174" i="3" s="1"/>
  <c r="U173" i="3"/>
  <c r="O173" i="3"/>
  <c r="L173" i="3"/>
  <c r="J173" i="3"/>
  <c r="K173" i="3" s="1"/>
  <c r="H173" i="3"/>
  <c r="F173" i="3"/>
  <c r="G173" i="3" s="1"/>
  <c r="U172" i="3"/>
  <c r="O172" i="3"/>
  <c r="L172" i="3"/>
  <c r="J172" i="3"/>
  <c r="K172" i="3" s="1"/>
  <c r="H172" i="3"/>
  <c r="F172" i="3"/>
  <c r="G172" i="3" s="1"/>
  <c r="U171" i="3"/>
  <c r="O171" i="3"/>
  <c r="L171" i="3"/>
  <c r="J171" i="3"/>
  <c r="K171" i="3" s="1"/>
  <c r="H171" i="3"/>
  <c r="F171" i="3"/>
  <c r="G171" i="3" s="1"/>
  <c r="U170" i="3"/>
  <c r="O170" i="3"/>
  <c r="L170" i="3"/>
  <c r="J170" i="3"/>
  <c r="K170" i="3" s="1"/>
  <c r="H170" i="3"/>
  <c r="F170" i="3"/>
  <c r="G170" i="3" s="1"/>
  <c r="U169" i="3"/>
  <c r="O169" i="3"/>
  <c r="L169" i="3"/>
  <c r="J169" i="3"/>
  <c r="K169" i="3" s="1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J167" i="3"/>
  <c r="K167" i="3" s="1"/>
  <c r="H167" i="3"/>
  <c r="F167" i="3"/>
  <c r="G167" i="3" s="1"/>
  <c r="U166" i="3"/>
  <c r="O166" i="3"/>
  <c r="L166" i="3"/>
  <c r="J166" i="3"/>
  <c r="K166" i="3" s="1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F164" i="3"/>
  <c r="G164" i="3" s="1"/>
  <c r="U163" i="3"/>
  <c r="O163" i="3"/>
  <c r="L163" i="3"/>
  <c r="J163" i="3"/>
  <c r="K163" i="3" s="1"/>
  <c r="H163" i="3"/>
  <c r="F163" i="3"/>
  <c r="G163" i="3" s="1"/>
  <c r="U162" i="3"/>
  <c r="O162" i="3"/>
  <c r="L162" i="3"/>
  <c r="J162" i="3"/>
  <c r="K162" i="3" s="1"/>
  <c r="H162" i="3"/>
  <c r="F162" i="3"/>
  <c r="G162" i="3" s="1"/>
  <c r="U161" i="3"/>
  <c r="O161" i="3"/>
  <c r="L161" i="3"/>
  <c r="J161" i="3"/>
  <c r="K161" i="3" s="1"/>
  <c r="H161" i="3"/>
  <c r="F161" i="3"/>
  <c r="G161" i="3" s="1"/>
  <c r="U160" i="3"/>
  <c r="O160" i="3"/>
  <c r="L160" i="3"/>
  <c r="J160" i="3"/>
  <c r="K160" i="3" s="1"/>
  <c r="H160" i="3"/>
  <c r="F160" i="3"/>
  <c r="G160" i="3" s="1"/>
  <c r="U159" i="3"/>
  <c r="O159" i="3"/>
  <c r="L159" i="3"/>
  <c r="J159" i="3"/>
  <c r="K159" i="3" s="1"/>
  <c r="H159" i="3"/>
  <c r="F159" i="3"/>
  <c r="G159" i="3" s="1"/>
  <c r="U158" i="3"/>
  <c r="O158" i="3"/>
  <c r="L158" i="3"/>
  <c r="J158" i="3"/>
  <c r="K158" i="3" s="1"/>
  <c r="H158" i="3"/>
  <c r="F158" i="3"/>
  <c r="G158" i="3" s="1"/>
  <c r="U157" i="3"/>
  <c r="O157" i="3"/>
  <c r="L157" i="3"/>
  <c r="J157" i="3"/>
  <c r="K157" i="3" s="1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J155" i="3"/>
  <c r="K155" i="3" s="1"/>
  <c r="H155" i="3"/>
  <c r="F155" i="3"/>
  <c r="G155" i="3" s="1"/>
  <c r="U154" i="3"/>
  <c r="O154" i="3"/>
  <c r="L154" i="3"/>
  <c r="J154" i="3"/>
  <c r="K154" i="3" s="1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F152" i="3"/>
  <c r="G152" i="3" s="1"/>
  <c r="U151" i="3"/>
  <c r="O151" i="3"/>
  <c r="L151" i="3"/>
  <c r="J151" i="3"/>
  <c r="K151" i="3" s="1"/>
  <c r="H151" i="3"/>
  <c r="F151" i="3"/>
  <c r="G151" i="3" s="1"/>
  <c r="U150" i="3"/>
  <c r="O150" i="3"/>
  <c r="L150" i="3"/>
  <c r="J150" i="3"/>
  <c r="K150" i="3" s="1"/>
  <c r="H150" i="3"/>
  <c r="F150" i="3"/>
  <c r="G150" i="3" s="1"/>
  <c r="U149" i="3"/>
  <c r="O149" i="3"/>
  <c r="L149" i="3"/>
  <c r="J149" i="3"/>
  <c r="K149" i="3" s="1"/>
  <c r="H149" i="3"/>
  <c r="F149" i="3"/>
  <c r="G149" i="3" s="1"/>
  <c r="U148" i="3"/>
  <c r="O148" i="3"/>
  <c r="L148" i="3"/>
  <c r="J148" i="3"/>
  <c r="K148" i="3" s="1"/>
  <c r="H148" i="3"/>
  <c r="F148" i="3"/>
  <c r="G148" i="3" s="1"/>
  <c r="U147" i="3"/>
  <c r="O147" i="3"/>
  <c r="L147" i="3"/>
  <c r="J147" i="3"/>
  <c r="K147" i="3" s="1"/>
  <c r="H147" i="3"/>
  <c r="F147" i="3"/>
  <c r="G147" i="3" s="1"/>
  <c r="U146" i="3"/>
  <c r="O146" i="3"/>
  <c r="L146" i="3"/>
  <c r="J146" i="3"/>
  <c r="K146" i="3" s="1"/>
  <c r="H146" i="3"/>
  <c r="F146" i="3"/>
  <c r="G146" i="3" s="1"/>
  <c r="U145" i="3"/>
  <c r="O145" i="3"/>
  <c r="L145" i="3"/>
  <c r="J145" i="3"/>
  <c r="K145" i="3" s="1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J143" i="3"/>
  <c r="K143" i="3" s="1"/>
  <c r="H143" i="3"/>
  <c r="F143" i="3"/>
  <c r="G143" i="3" s="1"/>
  <c r="U142" i="3"/>
  <c r="O142" i="3"/>
  <c r="L142" i="3"/>
  <c r="J142" i="3"/>
  <c r="K142" i="3" s="1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F140" i="3"/>
  <c r="G140" i="3" s="1"/>
  <c r="U139" i="3"/>
  <c r="O139" i="3"/>
  <c r="L139" i="3"/>
  <c r="J139" i="3"/>
  <c r="K139" i="3" s="1"/>
  <c r="H139" i="3"/>
  <c r="F139" i="3"/>
  <c r="G139" i="3" s="1"/>
  <c r="U138" i="3"/>
  <c r="O138" i="3"/>
  <c r="L138" i="3"/>
  <c r="J138" i="3"/>
  <c r="K138" i="3" s="1"/>
  <c r="H138" i="3"/>
  <c r="F138" i="3"/>
  <c r="G138" i="3" s="1"/>
  <c r="U137" i="3"/>
  <c r="O137" i="3"/>
  <c r="L137" i="3"/>
  <c r="J137" i="3"/>
  <c r="K137" i="3" s="1"/>
  <c r="H137" i="3"/>
  <c r="F137" i="3"/>
  <c r="G137" i="3" s="1"/>
  <c r="U136" i="3"/>
  <c r="O136" i="3"/>
  <c r="L136" i="3"/>
  <c r="J136" i="3"/>
  <c r="K136" i="3" s="1"/>
  <c r="H136" i="3"/>
  <c r="F136" i="3"/>
  <c r="G136" i="3" s="1"/>
  <c r="U135" i="3"/>
  <c r="O135" i="3"/>
  <c r="L135" i="3"/>
  <c r="J135" i="3"/>
  <c r="K135" i="3" s="1"/>
  <c r="H135" i="3"/>
  <c r="F135" i="3"/>
  <c r="G135" i="3" s="1"/>
  <c r="U134" i="3"/>
  <c r="O134" i="3"/>
  <c r="L134" i="3"/>
  <c r="J134" i="3"/>
  <c r="K134" i="3" s="1"/>
  <c r="H134" i="3"/>
  <c r="F134" i="3"/>
  <c r="G134" i="3" s="1"/>
  <c r="U133" i="3"/>
  <c r="O133" i="3"/>
  <c r="L133" i="3"/>
  <c r="J133" i="3"/>
  <c r="K133" i="3" s="1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J131" i="3"/>
  <c r="K131" i="3" s="1"/>
  <c r="H131" i="3"/>
  <c r="F131" i="3"/>
  <c r="G131" i="3" s="1"/>
  <c r="U130" i="3"/>
  <c r="O130" i="3"/>
  <c r="L130" i="3"/>
  <c r="J130" i="3"/>
  <c r="K130" i="3" s="1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F128" i="3"/>
  <c r="G128" i="3" s="1"/>
  <c r="U127" i="3"/>
  <c r="O127" i="3"/>
  <c r="L127" i="3"/>
  <c r="J127" i="3"/>
  <c r="K127" i="3" s="1"/>
  <c r="H127" i="3"/>
  <c r="F127" i="3"/>
  <c r="G127" i="3" s="1"/>
  <c r="U126" i="3"/>
  <c r="O126" i="3"/>
  <c r="L126" i="3"/>
  <c r="J126" i="3"/>
  <c r="K126" i="3" s="1"/>
  <c r="H126" i="3"/>
  <c r="F126" i="3"/>
  <c r="G126" i="3" s="1"/>
  <c r="U125" i="3"/>
  <c r="O125" i="3"/>
  <c r="L125" i="3"/>
  <c r="J125" i="3"/>
  <c r="K125" i="3" s="1"/>
  <c r="H125" i="3"/>
  <c r="F125" i="3"/>
  <c r="G125" i="3" s="1"/>
  <c r="U124" i="3"/>
  <c r="O124" i="3"/>
  <c r="L124" i="3"/>
  <c r="J124" i="3"/>
  <c r="K124" i="3" s="1"/>
  <c r="H124" i="3"/>
  <c r="F124" i="3"/>
  <c r="G124" i="3" s="1"/>
  <c r="U123" i="3"/>
  <c r="O123" i="3"/>
  <c r="L123" i="3"/>
  <c r="J123" i="3"/>
  <c r="K123" i="3" s="1"/>
  <c r="H123" i="3"/>
  <c r="F123" i="3"/>
  <c r="G123" i="3" s="1"/>
  <c r="U122" i="3"/>
  <c r="O122" i="3"/>
  <c r="L122" i="3"/>
  <c r="J122" i="3"/>
  <c r="K122" i="3" s="1"/>
  <c r="H122" i="3"/>
  <c r="F122" i="3"/>
  <c r="G122" i="3" s="1"/>
  <c r="U121" i="3"/>
  <c r="O121" i="3"/>
  <c r="L121" i="3"/>
  <c r="J121" i="3"/>
  <c r="K121" i="3" s="1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J119" i="3"/>
  <c r="K119" i="3" s="1"/>
  <c r="H119" i="3"/>
  <c r="F119" i="3"/>
  <c r="G119" i="3" s="1"/>
  <c r="U118" i="3"/>
  <c r="O118" i="3"/>
  <c r="L118" i="3"/>
  <c r="J118" i="3"/>
  <c r="K118" i="3" s="1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F116" i="3"/>
  <c r="G116" i="3" s="1"/>
  <c r="U115" i="3"/>
  <c r="O115" i="3"/>
  <c r="L115" i="3"/>
  <c r="J115" i="3"/>
  <c r="K115" i="3" s="1"/>
  <c r="H115" i="3"/>
  <c r="F115" i="3"/>
  <c r="G115" i="3" s="1"/>
  <c r="U114" i="3"/>
  <c r="O114" i="3"/>
  <c r="L114" i="3"/>
  <c r="J114" i="3"/>
  <c r="K114" i="3" s="1"/>
  <c r="H114" i="3"/>
  <c r="F114" i="3"/>
  <c r="G114" i="3" s="1"/>
  <c r="U113" i="3"/>
  <c r="O113" i="3"/>
  <c r="L113" i="3"/>
  <c r="J113" i="3"/>
  <c r="K113" i="3" s="1"/>
  <c r="H113" i="3"/>
  <c r="F113" i="3"/>
  <c r="G113" i="3" s="1"/>
  <c r="U112" i="3"/>
  <c r="O112" i="3"/>
  <c r="L112" i="3"/>
  <c r="J112" i="3"/>
  <c r="K112" i="3" s="1"/>
  <c r="H112" i="3"/>
  <c r="F112" i="3"/>
  <c r="G112" i="3" s="1"/>
  <c r="U111" i="3"/>
  <c r="O111" i="3"/>
  <c r="L111" i="3"/>
  <c r="J111" i="3"/>
  <c r="K111" i="3" s="1"/>
  <c r="H111" i="3"/>
  <c r="F111" i="3"/>
  <c r="G111" i="3" s="1"/>
  <c r="U110" i="3"/>
  <c r="O110" i="3"/>
  <c r="L110" i="3"/>
  <c r="J110" i="3"/>
  <c r="K110" i="3" s="1"/>
  <c r="H110" i="3"/>
  <c r="F110" i="3"/>
  <c r="G110" i="3" s="1"/>
  <c r="U109" i="3"/>
  <c r="O109" i="3"/>
  <c r="L109" i="3"/>
  <c r="J109" i="3"/>
  <c r="K109" i="3" s="1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J107" i="3"/>
  <c r="K107" i="3" s="1"/>
  <c r="H107" i="3"/>
  <c r="F107" i="3"/>
  <c r="G107" i="3" s="1"/>
  <c r="U106" i="3"/>
  <c r="O106" i="3"/>
  <c r="L106" i="3"/>
  <c r="J106" i="3"/>
  <c r="K106" i="3" s="1"/>
  <c r="H106" i="3"/>
  <c r="F106" i="3"/>
  <c r="G106" i="3" s="1"/>
  <c r="U105" i="3"/>
  <c r="O105" i="3"/>
  <c r="L105" i="3"/>
  <c r="J105" i="3"/>
  <c r="K105" i="3" s="1"/>
  <c r="H105" i="3"/>
  <c r="F105" i="3"/>
  <c r="G105" i="3" s="1"/>
  <c r="U104" i="3"/>
  <c r="O104" i="3"/>
  <c r="L104" i="3"/>
  <c r="K104" i="3"/>
  <c r="J104" i="3"/>
  <c r="H104" i="3"/>
  <c r="F104" i="3"/>
  <c r="G104" i="3" s="1"/>
  <c r="U103" i="3"/>
  <c r="O103" i="3"/>
  <c r="L103" i="3"/>
  <c r="K103" i="3"/>
  <c r="J103" i="3"/>
  <c r="H103" i="3"/>
  <c r="F103" i="3"/>
  <c r="G103" i="3" s="1"/>
  <c r="U102" i="3"/>
  <c r="O102" i="3"/>
  <c r="L102" i="3"/>
  <c r="J102" i="3"/>
  <c r="K102" i="3" s="1"/>
  <c r="H102" i="3"/>
  <c r="F102" i="3"/>
  <c r="G102" i="3" s="1"/>
  <c r="U101" i="3"/>
  <c r="O101" i="3"/>
  <c r="L101" i="3"/>
  <c r="J101" i="3"/>
  <c r="K101" i="3" s="1"/>
  <c r="H101" i="3"/>
  <c r="F101" i="3"/>
  <c r="G101" i="3" s="1"/>
  <c r="U100" i="3"/>
  <c r="O100" i="3"/>
  <c r="L100" i="3"/>
  <c r="J100" i="3"/>
  <c r="K100" i="3" s="1"/>
  <c r="H100" i="3"/>
  <c r="F100" i="3"/>
  <c r="G100" i="3" s="1"/>
  <c r="U99" i="3"/>
  <c r="O99" i="3"/>
  <c r="L99" i="3"/>
  <c r="K99" i="3"/>
  <c r="J99" i="3"/>
  <c r="H99" i="3"/>
  <c r="F99" i="3"/>
  <c r="G99" i="3" s="1"/>
  <c r="U98" i="3"/>
  <c r="O98" i="3"/>
  <c r="L98" i="3"/>
  <c r="J98" i="3"/>
  <c r="K98" i="3" s="1"/>
  <c r="H98" i="3"/>
  <c r="F98" i="3"/>
  <c r="G98" i="3" s="1"/>
  <c r="U97" i="3"/>
  <c r="O97" i="3"/>
  <c r="L97" i="3"/>
  <c r="J97" i="3"/>
  <c r="K97" i="3" s="1"/>
  <c r="H97" i="3"/>
  <c r="F97" i="3"/>
  <c r="G97" i="3" s="1"/>
  <c r="U96" i="3"/>
  <c r="O96" i="3"/>
  <c r="L96" i="3"/>
  <c r="K96" i="3"/>
  <c r="J96" i="3"/>
  <c r="H96" i="3"/>
  <c r="F96" i="3"/>
  <c r="G96" i="3" s="1"/>
  <c r="U95" i="3"/>
  <c r="O95" i="3"/>
  <c r="L95" i="3"/>
  <c r="J95" i="3"/>
  <c r="K95" i="3" s="1"/>
  <c r="H95" i="3"/>
  <c r="F95" i="3"/>
  <c r="G95" i="3" s="1"/>
  <c r="U94" i="3"/>
  <c r="O94" i="3"/>
  <c r="L94" i="3"/>
  <c r="J94" i="3"/>
  <c r="K94" i="3" s="1"/>
  <c r="H94" i="3"/>
  <c r="F94" i="3"/>
  <c r="G94" i="3" s="1"/>
  <c r="U93" i="3"/>
  <c r="O93" i="3"/>
  <c r="L93" i="3"/>
  <c r="J93" i="3"/>
  <c r="K93" i="3" s="1"/>
  <c r="H93" i="3"/>
  <c r="F93" i="3"/>
  <c r="G93" i="3" s="1"/>
  <c r="U92" i="3"/>
  <c r="O92" i="3"/>
  <c r="L92" i="3"/>
  <c r="K92" i="3"/>
  <c r="J92" i="3"/>
  <c r="H92" i="3"/>
  <c r="G92" i="3"/>
  <c r="F92" i="3"/>
  <c r="U91" i="3"/>
  <c r="O91" i="3"/>
  <c r="L91" i="3"/>
  <c r="J91" i="3"/>
  <c r="K91" i="3" s="1"/>
  <c r="H91" i="3"/>
  <c r="F91" i="3"/>
  <c r="G91" i="3" s="1"/>
  <c r="U90" i="3"/>
  <c r="O90" i="3"/>
  <c r="L90" i="3"/>
  <c r="J90" i="3"/>
  <c r="K90" i="3" s="1"/>
  <c r="H90" i="3"/>
  <c r="F90" i="3"/>
  <c r="G90" i="3" s="1"/>
  <c r="U89" i="3"/>
  <c r="O89" i="3"/>
  <c r="L89" i="3"/>
  <c r="K89" i="3"/>
  <c r="J89" i="3"/>
  <c r="H89" i="3"/>
  <c r="G89" i="3"/>
  <c r="F89" i="3"/>
  <c r="U88" i="3"/>
  <c r="O88" i="3"/>
  <c r="L88" i="3"/>
  <c r="J88" i="3"/>
  <c r="K88" i="3" s="1"/>
  <c r="H88" i="3"/>
  <c r="F88" i="3"/>
  <c r="G88" i="3" s="1"/>
  <c r="U87" i="3"/>
  <c r="O87" i="3"/>
  <c r="L87" i="3"/>
  <c r="J87" i="3"/>
  <c r="K87" i="3" s="1"/>
  <c r="H87" i="3"/>
  <c r="F87" i="3"/>
  <c r="G87" i="3" s="1"/>
  <c r="U86" i="3"/>
  <c r="O86" i="3"/>
  <c r="L86" i="3"/>
  <c r="K86" i="3"/>
  <c r="J86" i="3"/>
  <c r="H86" i="3"/>
  <c r="G86" i="3"/>
  <c r="F86" i="3"/>
  <c r="U85" i="3"/>
  <c r="O85" i="3"/>
  <c r="L85" i="3"/>
  <c r="J85" i="3"/>
  <c r="K85" i="3" s="1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K83" i="3"/>
  <c r="J83" i="3"/>
  <c r="H83" i="3"/>
  <c r="G83" i="3"/>
  <c r="F83" i="3"/>
  <c r="U82" i="3"/>
  <c r="O82" i="3"/>
  <c r="L82" i="3"/>
  <c r="J82" i="3"/>
  <c r="K82" i="3" s="1"/>
  <c r="H82" i="3"/>
  <c r="F82" i="3"/>
  <c r="G82" i="3" s="1"/>
  <c r="U81" i="3"/>
  <c r="O81" i="3"/>
  <c r="L81" i="3"/>
  <c r="J81" i="3"/>
  <c r="K81" i="3" s="1"/>
  <c r="H81" i="3"/>
  <c r="F81" i="3"/>
  <c r="G81" i="3" s="1"/>
  <c r="U80" i="3"/>
  <c r="O80" i="3"/>
  <c r="L80" i="3"/>
  <c r="K80" i="3"/>
  <c r="J80" i="3"/>
  <c r="H80" i="3"/>
  <c r="G80" i="3"/>
  <c r="F80" i="3"/>
  <c r="U79" i="3"/>
  <c r="O79" i="3"/>
  <c r="L79" i="3"/>
  <c r="J79" i="3"/>
  <c r="K79" i="3" s="1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K77" i="3"/>
  <c r="J77" i="3"/>
  <c r="H77" i="3"/>
  <c r="G77" i="3"/>
  <c r="F77" i="3"/>
  <c r="U76" i="3"/>
  <c r="O76" i="3"/>
  <c r="L76" i="3"/>
  <c r="J76" i="3"/>
  <c r="K76" i="3" s="1"/>
  <c r="H76" i="3"/>
  <c r="F76" i="3"/>
  <c r="G76" i="3" s="1"/>
  <c r="U75" i="3"/>
  <c r="O75" i="3"/>
  <c r="L75" i="3"/>
  <c r="J75" i="3"/>
  <c r="K75" i="3" s="1"/>
  <c r="H75" i="3"/>
  <c r="F75" i="3"/>
  <c r="G75" i="3" s="1"/>
  <c r="U74" i="3"/>
  <c r="O74" i="3"/>
  <c r="L74" i="3"/>
  <c r="K74" i="3"/>
  <c r="J74" i="3"/>
  <c r="H74" i="3"/>
  <c r="G74" i="3"/>
  <c r="F74" i="3"/>
  <c r="U73" i="3"/>
  <c r="O73" i="3"/>
  <c r="L73" i="3"/>
  <c r="J73" i="3"/>
  <c r="K73" i="3" s="1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K71" i="3"/>
  <c r="J71" i="3"/>
  <c r="H71" i="3"/>
  <c r="G71" i="3"/>
  <c r="F71" i="3"/>
  <c r="U70" i="3"/>
  <c r="O70" i="3"/>
  <c r="L70" i="3"/>
  <c r="J70" i="3"/>
  <c r="K70" i="3" s="1"/>
  <c r="H70" i="3"/>
  <c r="F70" i="3"/>
  <c r="G70" i="3" s="1"/>
  <c r="U69" i="3"/>
  <c r="O69" i="3"/>
  <c r="L69" i="3"/>
  <c r="J69" i="3"/>
  <c r="K69" i="3" s="1"/>
  <c r="H69" i="3"/>
  <c r="F69" i="3"/>
  <c r="G69" i="3" s="1"/>
  <c r="U68" i="3"/>
  <c r="O68" i="3"/>
  <c r="L68" i="3"/>
  <c r="K68" i="3"/>
  <c r="J68" i="3"/>
  <c r="H68" i="3"/>
  <c r="G68" i="3"/>
  <c r="F68" i="3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K65" i="3"/>
  <c r="J65" i="3"/>
  <c r="H65" i="3"/>
  <c r="G65" i="3"/>
  <c r="F65" i="3"/>
  <c r="U64" i="3"/>
  <c r="O64" i="3"/>
  <c r="L64" i="3"/>
  <c r="J64" i="3"/>
  <c r="K64" i="3" s="1"/>
  <c r="H64" i="3"/>
  <c r="F64" i="3"/>
  <c r="G64" i="3" s="1"/>
  <c r="U63" i="3"/>
  <c r="O63" i="3"/>
  <c r="L63" i="3"/>
  <c r="J63" i="3"/>
  <c r="K63" i="3" s="1"/>
  <c r="H63" i="3"/>
  <c r="F63" i="3"/>
  <c r="G63" i="3" s="1"/>
  <c r="U62" i="3"/>
  <c r="O62" i="3"/>
  <c r="L62" i="3"/>
  <c r="K62" i="3"/>
  <c r="J62" i="3"/>
  <c r="H62" i="3"/>
  <c r="F62" i="3"/>
  <c r="G62" i="3" s="1"/>
  <c r="U61" i="3"/>
  <c r="O61" i="3"/>
  <c r="L61" i="3"/>
  <c r="J61" i="3"/>
  <c r="K61" i="3" s="1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K59" i="3"/>
  <c r="J59" i="3"/>
  <c r="H59" i="3"/>
  <c r="F59" i="3"/>
  <c r="G59" i="3" s="1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K56" i="3"/>
  <c r="J56" i="3"/>
  <c r="H56" i="3"/>
  <c r="F56" i="3"/>
  <c r="G56" i="3" s="1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K53" i="3"/>
  <c r="J53" i="3"/>
  <c r="H53" i="3"/>
  <c r="F53" i="3"/>
  <c r="G53" i="3" s="1"/>
  <c r="U52" i="3"/>
  <c r="O52" i="3"/>
  <c r="L52" i="3"/>
  <c r="J52" i="3"/>
  <c r="K52" i="3" s="1"/>
  <c r="H52" i="3"/>
  <c r="F52" i="3"/>
  <c r="G52" i="3" s="1"/>
  <c r="U51" i="3"/>
  <c r="O51" i="3"/>
  <c r="L51" i="3"/>
  <c r="J51" i="3"/>
  <c r="K51" i="3" s="1"/>
  <c r="H51" i="3"/>
  <c r="F51" i="3"/>
  <c r="G51" i="3" s="1"/>
  <c r="U50" i="3"/>
  <c r="O50" i="3"/>
  <c r="L50" i="3"/>
  <c r="K50" i="3"/>
  <c r="J50" i="3"/>
  <c r="H50" i="3"/>
  <c r="F50" i="3"/>
  <c r="G50" i="3" s="1"/>
  <c r="U49" i="3"/>
  <c r="O49" i="3"/>
  <c r="L49" i="3"/>
  <c r="K49" i="3"/>
  <c r="J49" i="3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K47" i="3"/>
  <c r="J47" i="3"/>
  <c r="H47" i="3"/>
  <c r="F47" i="3"/>
  <c r="G47" i="3" s="1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K44" i="3"/>
  <c r="J44" i="3"/>
  <c r="H44" i="3"/>
  <c r="F44" i="3"/>
  <c r="G44" i="3" s="1"/>
  <c r="U43" i="3"/>
  <c r="O43" i="3"/>
  <c r="L43" i="3"/>
  <c r="K43" i="3"/>
  <c r="J43" i="3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K41" i="3"/>
  <c r="J41" i="3"/>
  <c r="H41" i="3"/>
  <c r="F41" i="3"/>
  <c r="G41" i="3" s="1"/>
  <c r="U40" i="3"/>
  <c r="O40" i="3"/>
  <c r="L40" i="3"/>
  <c r="K40" i="3"/>
  <c r="J40" i="3"/>
  <c r="H40" i="3"/>
  <c r="F40" i="3"/>
  <c r="G40" i="3" s="1"/>
  <c r="U39" i="3"/>
  <c r="O39" i="3"/>
  <c r="L39" i="3"/>
  <c r="J39" i="3"/>
  <c r="K39" i="3" s="1"/>
  <c r="H39" i="3"/>
  <c r="F39" i="3"/>
  <c r="G39" i="3" s="1"/>
  <c r="U38" i="3"/>
  <c r="O38" i="3"/>
  <c r="L38" i="3"/>
  <c r="K38" i="3"/>
  <c r="J38" i="3"/>
  <c r="H38" i="3"/>
  <c r="G38" i="3"/>
  <c r="F38" i="3"/>
  <c r="U37" i="3"/>
  <c r="O37" i="3"/>
  <c r="L37" i="3"/>
  <c r="K37" i="3"/>
  <c r="J37" i="3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K35" i="3"/>
  <c r="J35" i="3"/>
  <c r="H35" i="3"/>
  <c r="F35" i="3"/>
  <c r="G35" i="3" s="1"/>
  <c r="U34" i="3"/>
  <c r="O34" i="3"/>
  <c r="L34" i="3"/>
  <c r="J34" i="3"/>
  <c r="K34" i="3" s="1"/>
  <c r="H34" i="3"/>
  <c r="F34" i="3"/>
  <c r="G34" i="3" s="1"/>
  <c r="U33" i="3"/>
  <c r="O33" i="3"/>
  <c r="L33" i="3"/>
  <c r="J33" i="3"/>
  <c r="K33" i="3" s="1"/>
  <c r="H33" i="3"/>
  <c r="F33" i="3"/>
  <c r="G33" i="3" s="1"/>
  <c r="U32" i="3"/>
  <c r="O32" i="3"/>
  <c r="L32" i="3"/>
  <c r="K32" i="3"/>
  <c r="J32" i="3"/>
  <c r="H32" i="3"/>
  <c r="F32" i="3"/>
  <c r="G32" i="3" s="1"/>
  <c r="U31" i="3"/>
  <c r="O31" i="3"/>
  <c r="L31" i="3"/>
  <c r="K31" i="3"/>
  <c r="J31" i="3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K29" i="3"/>
  <c r="J29" i="3"/>
  <c r="H29" i="3"/>
  <c r="F29" i="3"/>
  <c r="G29" i="3" s="1"/>
  <c r="U28" i="3"/>
  <c r="O28" i="3"/>
  <c r="L28" i="3"/>
  <c r="K28" i="3"/>
  <c r="J28" i="3"/>
  <c r="H28" i="3"/>
  <c r="F28" i="3"/>
  <c r="G28" i="3" s="1"/>
  <c r="U27" i="3"/>
  <c r="O27" i="3"/>
  <c r="L27" i="3"/>
  <c r="J27" i="3"/>
  <c r="K27" i="3" s="1"/>
  <c r="H27" i="3"/>
  <c r="F27" i="3"/>
  <c r="G27" i="3" s="1"/>
  <c r="U26" i="3"/>
  <c r="O26" i="3"/>
  <c r="L26" i="3"/>
  <c r="K26" i="3"/>
  <c r="J26" i="3"/>
  <c r="H26" i="3"/>
  <c r="F26" i="3"/>
  <c r="G26" i="3" s="1"/>
  <c r="U25" i="3"/>
  <c r="O25" i="3"/>
  <c r="L25" i="3"/>
  <c r="J25" i="3"/>
  <c r="K25" i="3" s="1"/>
  <c r="H25" i="3"/>
  <c r="F25" i="3"/>
  <c r="G25" i="3" s="1"/>
  <c r="U24" i="3"/>
  <c r="O24" i="3"/>
  <c r="L24" i="3"/>
  <c r="J24" i="3"/>
  <c r="K24" i="3" s="1"/>
  <c r="H24" i="3"/>
  <c r="F24" i="3"/>
  <c r="G24" i="3" s="1"/>
  <c r="U23" i="3"/>
  <c r="O23" i="3"/>
  <c r="L23" i="3"/>
  <c r="K23" i="3"/>
  <c r="J23" i="3"/>
  <c r="H23" i="3"/>
  <c r="F23" i="3"/>
  <c r="G23" i="3" s="1"/>
  <c r="U22" i="3"/>
  <c r="O22" i="3"/>
  <c r="L22" i="3"/>
  <c r="K22" i="3"/>
  <c r="J22" i="3"/>
  <c r="H22" i="3"/>
  <c r="F22" i="3"/>
  <c r="G22" i="3" s="1"/>
  <c r="U21" i="3"/>
  <c r="O21" i="3"/>
  <c r="L21" i="3"/>
  <c r="J21" i="3"/>
  <c r="K21" i="3" s="1"/>
  <c r="H21" i="3"/>
  <c r="F21" i="3"/>
  <c r="G21" i="3" s="1"/>
  <c r="U20" i="3"/>
  <c r="O20" i="3"/>
  <c r="L20" i="3"/>
  <c r="K20" i="3"/>
  <c r="J20" i="3"/>
  <c r="H20" i="3"/>
  <c r="F20" i="3"/>
  <c r="G20" i="3" s="1"/>
  <c r="U19" i="3"/>
  <c r="O19" i="3"/>
  <c r="L19" i="3"/>
  <c r="K19" i="3"/>
  <c r="J19" i="3"/>
  <c r="H19" i="3"/>
  <c r="F19" i="3"/>
  <c r="G19" i="3" s="1"/>
  <c r="U18" i="3"/>
  <c r="O18" i="3"/>
  <c r="L18" i="3"/>
  <c r="J18" i="3"/>
  <c r="K18" i="3" s="1"/>
  <c r="H18" i="3"/>
  <c r="F18" i="3"/>
  <c r="G18" i="3" s="1"/>
  <c r="U17" i="3"/>
  <c r="O17" i="3"/>
  <c r="L17" i="3"/>
  <c r="K17" i="3"/>
  <c r="J17" i="3"/>
  <c r="H17" i="3"/>
  <c r="F17" i="3"/>
  <c r="G17" i="3" s="1"/>
  <c r="U16" i="3"/>
  <c r="O16" i="3"/>
  <c r="L16" i="3"/>
  <c r="J16" i="3"/>
  <c r="K16" i="3" s="1"/>
  <c r="H16" i="3"/>
  <c r="F16" i="3"/>
  <c r="G16" i="3" s="1"/>
  <c r="U11" i="3"/>
  <c r="O11" i="3"/>
  <c r="L11" i="3"/>
  <c r="K11" i="3"/>
  <c r="J11" i="3"/>
  <c r="H11" i="3"/>
  <c r="F11" i="3"/>
  <c r="G11" i="3" s="1"/>
  <c r="U10" i="3"/>
  <c r="O10" i="3"/>
  <c r="L10" i="3"/>
  <c r="K10" i="3"/>
  <c r="J10" i="3"/>
  <c r="H10" i="3"/>
  <c r="F10" i="3"/>
  <c r="G10" i="3" s="1"/>
  <c r="U9" i="3"/>
  <c r="O9" i="3"/>
  <c r="L9" i="3"/>
  <c r="J9" i="3"/>
  <c r="K9" i="3" s="1"/>
  <c r="H9" i="3"/>
  <c r="F9" i="3"/>
  <c r="G9" i="3" s="1"/>
  <c r="U8" i="3"/>
  <c r="O8" i="3"/>
  <c r="L8" i="3"/>
  <c r="K8" i="3"/>
  <c r="J8" i="3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J6" i="3"/>
  <c r="K6" i="3" s="1"/>
  <c r="H6" i="3"/>
  <c r="F6" i="3"/>
  <c r="G6" i="3" s="1"/>
  <c r="U5" i="3"/>
  <c r="O5" i="3"/>
  <c r="L5" i="3"/>
  <c r="K5" i="3"/>
  <c r="J5" i="3"/>
  <c r="H5" i="3"/>
  <c r="F5" i="3"/>
  <c r="G5" i="3" s="1"/>
  <c r="U260" i="2"/>
  <c r="O260" i="2"/>
  <c r="L260" i="2"/>
  <c r="J260" i="2"/>
  <c r="K260" i="2" s="1"/>
  <c r="H260" i="2"/>
  <c r="F260" i="2"/>
  <c r="G260" i="2" s="1"/>
  <c r="U259" i="2"/>
  <c r="O259" i="2"/>
  <c r="L259" i="2"/>
  <c r="J259" i="2"/>
  <c r="K259" i="2" s="1"/>
  <c r="H259" i="2"/>
  <c r="F259" i="2"/>
  <c r="G259" i="2" s="1"/>
  <c r="U258" i="2"/>
  <c r="O258" i="2"/>
  <c r="L258" i="2"/>
  <c r="J258" i="2"/>
  <c r="K258" i="2" s="1"/>
  <c r="H258" i="2"/>
  <c r="F258" i="2"/>
  <c r="G258" i="2" s="1"/>
  <c r="U257" i="2"/>
  <c r="O257" i="2"/>
  <c r="L257" i="2"/>
  <c r="J257" i="2"/>
  <c r="K257" i="2" s="1"/>
  <c r="H257" i="2"/>
  <c r="F257" i="2"/>
  <c r="G257" i="2" s="1"/>
  <c r="U256" i="2"/>
  <c r="O256" i="2"/>
  <c r="L256" i="2"/>
  <c r="K256" i="2"/>
  <c r="J256" i="2"/>
  <c r="H256" i="2"/>
  <c r="F256" i="2"/>
  <c r="G256" i="2" s="1"/>
  <c r="U255" i="2"/>
  <c r="O255" i="2"/>
  <c r="L255" i="2"/>
  <c r="J255" i="2"/>
  <c r="K255" i="2" s="1"/>
  <c r="H255" i="2"/>
  <c r="F255" i="2"/>
  <c r="G255" i="2" s="1"/>
  <c r="U254" i="2"/>
  <c r="O254" i="2"/>
  <c r="L254" i="2"/>
  <c r="K254" i="2"/>
  <c r="J254" i="2"/>
  <c r="H254" i="2"/>
  <c r="F254" i="2"/>
  <c r="G254" i="2" s="1"/>
  <c r="U253" i="2"/>
  <c r="O253" i="2"/>
  <c r="L253" i="2"/>
  <c r="K253" i="2"/>
  <c r="J253" i="2"/>
  <c r="H253" i="2"/>
  <c r="F253" i="2"/>
  <c r="G253" i="2" s="1"/>
  <c r="U252" i="2"/>
  <c r="O252" i="2"/>
  <c r="L252" i="2"/>
  <c r="J252" i="2"/>
  <c r="K252" i="2" s="1"/>
  <c r="H252" i="2"/>
  <c r="F252" i="2"/>
  <c r="G252" i="2" s="1"/>
  <c r="U251" i="2"/>
  <c r="O251" i="2"/>
  <c r="L251" i="2"/>
  <c r="J251" i="2"/>
  <c r="K251" i="2" s="1"/>
  <c r="H251" i="2"/>
  <c r="F251" i="2"/>
  <c r="G251" i="2" s="1"/>
  <c r="U250" i="2"/>
  <c r="O250" i="2"/>
  <c r="L250" i="2"/>
  <c r="K250" i="2"/>
  <c r="J250" i="2"/>
  <c r="H250" i="2"/>
  <c r="F250" i="2"/>
  <c r="G250" i="2" s="1"/>
  <c r="U249" i="2"/>
  <c r="O249" i="2"/>
  <c r="L249" i="2"/>
  <c r="K249" i="2"/>
  <c r="J249" i="2"/>
  <c r="H249" i="2"/>
  <c r="F249" i="2"/>
  <c r="G249" i="2" s="1"/>
  <c r="U248" i="2"/>
  <c r="O248" i="2"/>
  <c r="L248" i="2"/>
  <c r="J248" i="2"/>
  <c r="K248" i="2" s="1"/>
  <c r="H248" i="2"/>
  <c r="F248" i="2"/>
  <c r="G248" i="2" s="1"/>
  <c r="U247" i="2"/>
  <c r="O247" i="2"/>
  <c r="L247" i="2"/>
  <c r="J247" i="2"/>
  <c r="K247" i="2" s="1"/>
  <c r="H247" i="2"/>
  <c r="F247" i="2"/>
  <c r="G247" i="2" s="1"/>
  <c r="U246" i="2"/>
  <c r="O246" i="2"/>
  <c r="L246" i="2"/>
  <c r="J246" i="2"/>
  <c r="K246" i="2" s="1"/>
  <c r="H246" i="2"/>
  <c r="F246" i="2"/>
  <c r="G246" i="2" s="1"/>
  <c r="U245" i="2"/>
  <c r="O245" i="2"/>
  <c r="L245" i="2"/>
  <c r="J245" i="2"/>
  <c r="K245" i="2" s="1"/>
  <c r="H245" i="2"/>
  <c r="F245" i="2"/>
  <c r="G245" i="2" s="1"/>
  <c r="U244" i="2"/>
  <c r="O244" i="2"/>
  <c r="L244" i="2"/>
  <c r="K244" i="2"/>
  <c r="J244" i="2"/>
  <c r="H244" i="2"/>
  <c r="F244" i="2"/>
  <c r="G244" i="2" s="1"/>
  <c r="U243" i="2"/>
  <c r="O243" i="2"/>
  <c r="L243" i="2"/>
  <c r="J243" i="2"/>
  <c r="K243" i="2" s="1"/>
  <c r="H243" i="2"/>
  <c r="F243" i="2"/>
  <c r="G243" i="2" s="1"/>
  <c r="U242" i="2"/>
  <c r="O242" i="2"/>
  <c r="L242" i="2"/>
  <c r="K242" i="2"/>
  <c r="J242" i="2"/>
  <c r="H242" i="2"/>
  <c r="F242" i="2"/>
  <c r="G242" i="2" s="1"/>
  <c r="U241" i="2"/>
  <c r="O241" i="2"/>
  <c r="L241" i="2"/>
  <c r="K241" i="2"/>
  <c r="J241" i="2"/>
  <c r="H241" i="2"/>
  <c r="F241" i="2"/>
  <c r="G241" i="2" s="1"/>
  <c r="U240" i="2"/>
  <c r="O240" i="2"/>
  <c r="L240" i="2"/>
  <c r="J240" i="2"/>
  <c r="K240" i="2" s="1"/>
  <c r="H240" i="2"/>
  <c r="F240" i="2"/>
  <c r="G240" i="2" s="1"/>
  <c r="U239" i="2"/>
  <c r="O239" i="2"/>
  <c r="L239" i="2"/>
  <c r="J239" i="2"/>
  <c r="K239" i="2" s="1"/>
  <c r="H239" i="2"/>
  <c r="F239" i="2"/>
  <c r="G239" i="2" s="1"/>
  <c r="U238" i="2"/>
  <c r="O238" i="2"/>
  <c r="L238" i="2"/>
  <c r="J238" i="2"/>
  <c r="K238" i="2" s="1"/>
  <c r="H238" i="2"/>
  <c r="F238" i="2"/>
  <c r="G238" i="2" s="1"/>
  <c r="U237" i="2"/>
  <c r="O237" i="2"/>
  <c r="L237" i="2"/>
  <c r="K237" i="2"/>
  <c r="J237" i="2"/>
  <c r="H237" i="2"/>
  <c r="F237" i="2"/>
  <c r="G237" i="2" s="1"/>
  <c r="U236" i="2"/>
  <c r="O236" i="2"/>
  <c r="L236" i="2"/>
  <c r="J236" i="2"/>
  <c r="K236" i="2" s="1"/>
  <c r="H236" i="2"/>
  <c r="F236" i="2"/>
  <c r="G236" i="2" s="1"/>
  <c r="U235" i="2"/>
  <c r="O235" i="2"/>
  <c r="L235" i="2"/>
  <c r="J235" i="2"/>
  <c r="K235" i="2" s="1"/>
  <c r="H235" i="2"/>
  <c r="F235" i="2"/>
  <c r="G235" i="2" s="1"/>
  <c r="U234" i="2"/>
  <c r="O234" i="2"/>
  <c r="L234" i="2"/>
  <c r="J234" i="2"/>
  <c r="K234" i="2" s="1"/>
  <c r="H234" i="2"/>
  <c r="F234" i="2"/>
  <c r="G234" i="2" s="1"/>
  <c r="U233" i="2"/>
  <c r="O233" i="2"/>
  <c r="L233" i="2"/>
  <c r="J233" i="2"/>
  <c r="K233" i="2" s="1"/>
  <c r="H233" i="2"/>
  <c r="F233" i="2"/>
  <c r="G233" i="2" s="1"/>
  <c r="U232" i="2"/>
  <c r="O232" i="2"/>
  <c r="L232" i="2"/>
  <c r="K232" i="2"/>
  <c r="J232" i="2"/>
  <c r="H232" i="2"/>
  <c r="F232" i="2"/>
  <c r="G232" i="2" s="1"/>
  <c r="U231" i="2"/>
  <c r="O231" i="2"/>
  <c r="L231" i="2"/>
  <c r="K231" i="2"/>
  <c r="J231" i="2"/>
  <c r="H231" i="2"/>
  <c r="F231" i="2"/>
  <c r="G231" i="2" s="1"/>
  <c r="U230" i="2"/>
  <c r="O230" i="2"/>
  <c r="L230" i="2"/>
  <c r="J230" i="2"/>
  <c r="K230" i="2" s="1"/>
  <c r="H230" i="2"/>
  <c r="F230" i="2"/>
  <c r="G230" i="2" s="1"/>
  <c r="U229" i="2"/>
  <c r="O229" i="2"/>
  <c r="L229" i="2"/>
  <c r="K229" i="2"/>
  <c r="J229" i="2"/>
  <c r="H229" i="2"/>
  <c r="F229" i="2"/>
  <c r="G229" i="2" s="1"/>
  <c r="U228" i="2"/>
  <c r="O228" i="2"/>
  <c r="L228" i="2"/>
  <c r="J228" i="2"/>
  <c r="K228" i="2" s="1"/>
  <c r="H228" i="2"/>
  <c r="F228" i="2"/>
  <c r="G228" i="2" s="1"/>
  <c r="U227" i="2"/>
  <c r="O227" i="2"/>
  <c r="L227" i="2"/>
  <c r="J227" i="2"/>
  <c r="K227" i="2" s="1"/>
  <c r="H227" i="2"/>
  <c r="F227" i="2"/>
  <c r="G227" i="2" s="1"/>
  <c r="U226" i="2"/>
  <c r="O226" i="2"/>
  <c r="L226" i="2"/>
  <c r="J226" i="2"/>
  <c r="K226" i="2" s="1"/>
  <c r="H226" i="2"/>
  <c r="F226" i="2"/>
  <c r="G226" i="2" s="1"/>
  <c r="U225" i="2"/>
  <c r="O225" i="2"/>
  <c r="L225" i="2"/>
  <c r="K225" i="2"/>
  <c r="J225" i="2"/>
  <c r="H225" i="2"/>
  <c r="F225" i="2"/>
  <c r="G225" i="2" s="1"/>
  <c r="U224" i="2"/>
  <c r="O224" i="2"/>
  <c r="L224" i="2"/>
  <c r="J224" i="2"/>
  <c r="K224" i="2" s="1"/>
  <c r="H224" i="2"/>
  <c r="F224" i="2"/>
  <c r="G224" i="2" s="1"/>
  <c r="U223" i="2"/>
  <c r="O223" i="2"/>
  <c r="L223" i="2"/>
  <c r="J223" i="2"/>
  <c r="K223" i="2" s="1"/>
  <c r="H223" i="2"/>
  <c r="F223" i="2"/>
  <c r="G223" i="2" s="1"/>
  <c r="U222" i="2"/>
  <c r="O222" i="2"/>
  <c r="L222" i="2"/>
  <c r="J222" i="2"/>
  <c r="K222" i="2" s="1"/>
  <c r="H222" i="2"/>
  <c r="F222" i="2"/>
  <c r="G222" i="2" s="1"/>
  <c r="U221" i="2"/>
  <c r="O221" i="2"/>
  <c r="L221" i="2"/>
  <c r="J221" i="2"/>
  <c r="K221" i="2" s="1"/>
  <c r="H221" i="2"/>
  <c r="F221" i="2"/>
  <c r="G221" i="2" s="1"/>
  <c r="U220" i="2"/>
  <c r="O220" i="2"/>
  <c r="L220" i="2"/>
  <c r="K220" i="2"/>
  <c r="J220" i="2"/>
  <c r="H220" i="2"/>
  <c r="F220" i="2"/>
  <c r="G220" i="2" s="1"/>
  <c r="U219" i="2"/>
  <c r="O219" i="2"/>
  <c r="L219" i="2"/>
  <c r="J219" i="2"/>
  <c r="K219" i="2" s="1"/>
  <c r="H219" i="2"/>
  <c r="F219" i="2"/>
  <c r="G219" i="2" s="1"/>
  <c r="U218" i="2"/>
  <c r="O218" i="2"/>
  <c r="L218" i="2"/>
  <c r="K218" i="2"/>
  <c r="J218" i="2"/>
  <c r="H218" i="2"/>
  <c r="F218" i="2"/>
  <c r="G218" i="2" s="1"/>
  <c r="U217" i="2"/>
  <c r="O217" i="2"/>
  <c r="L217" i="2"/>
  <c r="K217" i="2"/>
  <c r="J217" i="2"/>
  <c r="H217" i="2"/>
  <c r="F217" i="2"/>
  <c r="G217" i="2" s="1"/>
  <c r="U216" i="2"/>
  <c r="O216" i="2"/>
  <c r="L216" i="2"/>
  <c r="J216" i="2"/>
  <c r="K216" i="2" s="1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K214" i="2"/>
  <c r="J214" i="2"/>
  <c r="H214" i="2"/>
  <c r="F214" i="2"/>
  <c r="G214" i="2" s="1"/>
  <c r="U213" i="2"/>
  <c r="O213" i="2"/>
  <c r="L213" i="2"/>
  <c r="K213" i="2"/>
  <c r="J213" i="2"/>
  <c r="H213" i="2"/>
  <c r="F213" i="2"/>
  <c r="G213" i="2" s="1"/>
  <c r="U212" i="2"/>
  <c r="O212" i="2"/>
  <c r="L212" i="2"/>
  <c r="K212" i="2"/>
  <c r="J212" i="2"/>
  <c r="H212" i="2"/>
  <c r="F212" i="2"/>
  <c r="G212" i="2" s="1"/>
  <c r="U211" i="2"/>
  <c r="O211" i="2"/>
  <c r="L211" i="2"/>
  <c r="J211" i="2"/>
  <c r="K211" i="2" s="1"/>
  <c r="H211" i="2"/>
  <c r="F211" i="2"/>
  <c r="G211" i="2" s="1"/>
  <c r="U210" i="2"/>
  <c r="O210" i="2"/>
  <c r="L210" i="2"/>
  <c r="J210" i="2"/>
  <c r="K210" i="2" s="1"/>
  <c r="H210" i="2"/>
  <c r="F210" i="2"/>
  <c r="G210" i="2" s="1"/>
  <c r="U209" i="2"/>
  <c r="O209" i="2"/>
  <c r="L209" i="2"/>
  <c r="K209" i="2"/>
  <c r="J209" i="2"/>
  <c r="H209" i="2"/>
  <c r="F209" i="2"/>
  <c r="G209" i="2" s="1"/>
  <c r="U208" i="2"/>
  <c r="O208" i="2"/>
  <c r="L208" i="2"/>
  <c r="J208" i="2"/>
  <c r="K208" i="2" s="1"/>
  <c r="H208" i="2"/>
  <c r="F208" i="2"/>
  <c r="G208" i="2" s="1"/>
  <c r="U207" i="2"/>
  <c r="O207" i="2"/>
  <c r="L207" i="2"/>
  <c r="J207" i="2"/>
  <c r="K207" i="2" s="1"/>
  <c r="H207" i="2"/>
  <c r="F207" i="2"/>
  <c r="G207" i="2" s="1"/>
  <c r="U206" i="2"/>
  <c r="O206" i="2"/>
  <c r="L206" i="2"/>
  <c r="K206" i="2"/>
  <c r="J206" i="2"/>
  <c r="H206" i="2"/>
  <c r="F206" i="2"/>
  <c r="G206" i="2" s="1"/>
  <c r="U205" i="2"/>
  <c r="O205" i="2"/>
  <c r="L205" i="2"/>
  <c r="K205" i="2"/>
  <c r="J205" i="2"/>
  <c r="H205" i="2"/>
  <c r="F205" i="2"/>
  <c r="G205" i="2" s="1"/>
  <c r="U204" i="2"/>
  <c r="O204" i="2"/>
  <c r="L204" i="2"/>
  <c r="J204" i="2"/>
  <c r="K204" i="2" s="1"/>
  <c r="H204" i="2"/>
  <c r="F204" i="2"/>
  <c r="G204" i="2" s="1"/>
  <c r="U203" i="2"/>
  <c r="O203" i="2"/>
  <c r="L203" i="2"/>
  <c r="J203" i="2"/>
  <c r="K203" i="2" s="1"/>
  <c r="H203" i="2"/>
  <c r="F203" i="2"/>
  <c r="G203" i="2" s="1"/>
  <c r="U202" i="2"/>
  <c r="O202" i="2"/>
  <c r="L202" i="2"/>
  <c r="K202" i="2"/>
  <c r="J202" i="2"/>
  <c r="H202" i="2"/>
  <c r="F202" i="2"/>
  <c r="G202" i="2" s="1"/>
  <c r="U201" i="2"/>
  <c r="O201" i="2"/>
  <c r="L201" i="2"/>
  <c r="J201" i="2"/>
  <c r="K201" i="2" s="1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J199" i="2"/>
  <c r="K199" i="2" s="1"/>
  <c r="H199" i="2"/>
  <c r="F199" i="2"/>
  <c r="G199" i="2" s="1"/>
  <c r="U198" i="2"/>
  <c r="O198" i="2"/>
  <c r="L198" i="2"/>
  <c r="J198" i="2"/>
  <c r="K198" i="2" s="1"/>
  <c r="H198" i="2"/>
  <c r="F198" i="2"/>
  <c r="G198" i="2" s="1"/>
  <c r="U197" i="2"/>
  <c r="O197" i="2"/>
  <c r="L197" i="2"/>
  <c r="K197" i="2"/>
  <c r="J197" i="2"/>
  <c r="H197" i="2"/>
  <c r="F197" i="2"/>
  <c r="G197" i="2" s="1"/>
  <c r="U196" i="2"/>
  <c r="O196" i="2"/>
  <c r="L196" i="2"/>
  <c r="K196" i="2"/>
  <c r="J196" i="2"/>
  <c r="H196" i="2"/>
  <c r="F196" i="2"/>
  <c r="G196" i="2" s="1"/>
  <c r="U195" i="2"/>
  <c r="O195" i="2"/>
  <c r="L195" i="2"/>
  <c r="J195" i="2"/>
  <c r="K195" i="2" s="1"/>
  <c r="H195" i="2"/>
  <c r="F195" i="2"/>
  <c r="G195" i="2" s="1"/>
  <c r="U194" i="2"/>
  <c r="O194" i="2"/>
  <c r="L194" i="2"/>
  <c r="J194" i="2"/>
  <c r="K194" i="2" s="1"/>
  <c r="H194" i="2"/>
  <c r="F194" i="2"/>
  <c r="G194" i="2" s="1"/>
  <c r="U193" i="2"/>
  <c r="O193" i="2"/>
  <c r="L193" i="2"/>
  <c r="K193" i="2"/>
  <c r="J193" i="2"/>
  <c r="H193" i="2"/>
  <c r="F193" i="2"/>
  <c r="G193" i="2" s="1"/>
  <c r="U192" i="2"/>
  <c r="O192" i="2"/>
  <c r="L192" i="2"/>
  <c r="K192" i="2"/>
  <c r="J192" i="2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J190" i="2"/>
  <c r="K190" i="2" s="1"/>
  <c r="H190" i="2"/>
  <c r="F190" i="2"/>
  <c r="G190" i="2" s="1"/>
  <c r="U189" i="2"/>
  <c r="O189" i="2"/>
  <c r="L189" i="2"/>
  <c r="K189" i="2"/>
  <c r="J189" i="2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J187" i="2"/>
  <c r="K187" i="2" s="1"/>
  <c r="H187" i="2"/>
  <c r="F187" i="2"/>
  <c r="G187" i="2" s="1"/>
  <c r="U186" i="2"/>
  <c r="O186" i="2"/>
  <c r="L186" i="2"/>
  <c r="J186" i="2"/>
  <c r="K186" i="2" s="1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J184" i="2"/>
  <c r="K184" i="2" s="1"/>
  <c r="H184" i="2"/>
  <c r="F184" i="2"/>
  <c r="G184" i="2" s="1"/>
  <c r="U183" i="2"/>
  <c r="O183" i="2"/>
  <c r="L183" i="2"/>
  <c r="J183" i="2"/>
  <c r="K183" i="2" s="1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J181" i="2"/>
  <c r="K181" i="2" s="1"/>
  <c r="H181" i="2"/>
  <c r="F181" i="2"/>
  <c r="G181" i="2" s="1"/>
  <c r="U180" i="2"/>
  <c r="O180" i="2"/>
  <c r="L180" i="2"/>
  <c r="J180" i="2"/>
  <c r="K180" i="2" s="1"/>
  <c r="H180" i="2"/>
  <c r="F180" i="2"/>
  <c r="G180" i="2" s="1"/>
  <c r="U179" i="2"/>
  <c r="O179" i="2"/>
  <c r="L179" i="2"/>
  <c r="J179" i="2"/>
  <c r="K179" i="2" s="1"/>
  <c r="H179" i="2"/>
  <c r="F179" i="2"/>
  <c r="G179" i="2" s="1"/>
  <c r="U178" i="2"/>
  <c r="O178" i="2"/>
  <c r="L178" i="2"/>
  <c r="J178" i="2"/>
  <c r="K178" i="2" s="1"/>
  <c r="H178" i="2"/>
  <c r="F178" i="2"/>
  <c r="G178" i="2" s="1"/>
  <c r="U177" i="2"/>
  <c r="O177" i="2"/>
  <c r="L177" i="2"/>
  <c r="J177" i="2"/>
  <c r="K177" i="2" s="1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J175" i="2"/>
  <c r="K175" i="2" s="1"/>
  <c r="H175" i="2"/>
  <c r="F175" i="2"/>
  <c r="G175" i="2" s="1"/>
  <c r="U174" i="2"/>
  <c r="O174" i="2"/>
  <c r="L174" i="2"/>
  <c r="J174" i="2"/>
  <c r="K174" i="2" s="1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J172" i="2"/>
  <c r="K172" i="2" s="1"/>
  <c r="H172" i="2"/>
  <c r="F172" i="2"/>
  <c r="G172" i="2" s="1"/>
  <c r="U171" i="2"/>
  <c r="O171" i="2"/>
  <c r="L171" i="2"/>
  <c r="J171" i="2"/>
  <c r="K171" i="2" s="1"/>
  <c r="H171" i="2"/>
  <c r="F171" i="2"/>
  <c r="G171" i="2" s="1"/>
  <c r="U170" i="2"/>
  <c r="O170" i="2"/>
  <c r="L170" i="2"/>
  <c r="J170" i="2"/>
  <c r="K170" i="2" s="1"/>
  <c r="H170" i="2"/>
  <c r="F170" i="2"/>
  <c r="G170" i="2" s="1"/>
  <c r="U169" i="2"/>
  <c r="O169" i="2"/>
  <c r="L169" i="2"/>
  <c r="J169" i="2"/>
  <c r="K169" i="2" s="1"/>
  <c r="H169" i="2"/>
  <c r="F169" i="2"/>
  <c r="G169" i="2" s="1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J166" i="2"/>
  <c r="K166" i="2" s="1"/>
  <c r="H166" i="2"/>
  <c r="F166" i="2"/>
  <c r="G166" i="2" s="1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J163" i="2"/>
  <c r="K163" i="2" s="1"/>
  <c r="H163" i="2"/>
  <c r="F163" i="2"/>
  <c r="G163" i="2" s="1"/>
  <c r="U162" i="2"/>
  <c r="O162" i="2"/>
  <c r="L162" i="2"/>
  <c r="J162" i="2"/>
  <c r="K162" i="2" s="1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J160" i="2"/>
  <c r="K160" i="2" s="1"/>
  <c r="H160" i="2"/>
  <c r="F160" i="2"/>
  <c r="G160" i="2" s="1"/>
  <c r="U159" i="2"/>
  <c r="O159" i="2"/>
  <c r="L159" i="2"/>
  <c r="J159" i="2"/>
  <c r="K159" i="2" s="1"/>
  <c r="H159" i="2"/>
  <c r="F159" i="2"/>
  <c r="G159" i="2" s="1"/>
  <c r="U158" i="2"/>
  <c r="O158" i="2"/>
  <c r="L158" i="2"/>
  <c r="J158" i="2"/>
  <c r="K158" i="2" s="1"/>
  <c r="H158" i="2"/>
  <c r="F158" i="2"/>
  <c r="G158" i="2" s="1"/>
  <c r="U157" i="2"/>
  <c r="O157" i="2"/>
  <c r="L157" i="2"/>
  <c r="J157" i="2"/>
  <c r="K157" i="2" s="1"/>
  <c r="H157" i="2"/>
  <c r="F157" i="2"/>
  <c r="G157" i="2" s="1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J154" i="2"/>
  <c r="K154" i="2" s="1"/>
  <c r="H154" i="2"/>
  <c r="F154" i="2"/>
  <c r="G154" i="2" s="1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J151" i="2"/>
  <c r="K151" i="2" s="1"/>
  <c r="H151" i="2"/>
  <c r="F151" i="2"/>
  <c r="G151" i="2" s="1"/>
  <c r="U150" i="2"/>
  <c r="O150" i="2"/>
  <c r="L150" i="2"/>
  <c r="J150" i="2"/>
  <c r="K150" i="2" s="1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J148" i="2"/>
  <c r="K148" i="2" s="1"/>
  <c r="H148" i="2"/>
  <c r="F148" i="2"/>
  <c r="G148" i="2" s="1"/>
  <c r="U147" i="2"/>
  <c r="O147" i="2"/>
  <c r="L147" i="2"/>
  <c r="J147" i="2"/>
  <c r="K147" i="2" s="1"/>
  <c r="H147" i="2"/>
  <c r="F147" i="2"/>
  <c r="G147" i="2" s="1"/>
  <c r="U146" i="2"/>
  <c r="O146" i="2"/>
  <c r="L146" i="2"/>
  <c r="J146" i="2"/>
  <c r="K146" i="2" s="1"/>
  <c r="H146" i="2"/>
  <c r="F146" i="2"/>
  <c r="G146" i="2" s="1"/>
  <c r="U145" i="2"/>
  <c r="O145" i="2"/>
  <c r="L145" i="2"/>
  <c r="J145" i="2"/>
  <c r="K145" i="2" s="1"/>
  <c r="H145" i="2"/>
  <c r="F145" i="2"/>
  <c r="G145" i="2" s="1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J142" i="2"/>
  <c r="K142" i="2" s="1"/>
  <c r="H142" i="2"/>
  <c r="F142" i="2"/>
  <c r="G142" i="2" s="1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J139" i="2"/>
  <c r="K139" i="2" s="1"/>
  <c r="H139" i="2"/>
  <c r="F139" i="2"/>
  <c r="G139" i="2" s="1"/>
  <c r="U138" i="2"/>
  <c r="O138" i="2"/>
  <c r="L138" i="2"/>
  <c r="J138" i="2"/>
  <c r="K138" i="2" s="1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J136" i="2"/>
  <c r="K136" i="2" s="1"/>
  <c r="H136" i="2"/>
  <c r="F136" i="2"/>
  <c r="G136" i="2" s="1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J133" i="2"/>
  <c r="K133" i="2" s="1"/>
  <c r="H133" i="2"/>
  <c r="F133" i="2"/>
  <c r="G133" i="2" s="1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J130" i="2"/>
  <c r="K130" i="2" s="1"/>
  <c r="H130" i="2"/>
  <c r="F130" i="2"/>
  <c r="G130" i="2" s="1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J127" i="2"/>
  <c r="K127" i="2" s="1"/>
  <c r="H127" i="2"/>
  <c r="F127" i="2"/>
  <c r="G127" i="2" s="1"/>
  <c r="U126" i="2"/>
  <c r="O126" i="2"/>
  <c r="L126" i="2"/>
  <c r="J126" i="2"/>
  <c r="K126" i="2" s="1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J124" i="2"/>
  <c r="K124" i="2" s="1"/>
  <c r="H124" i="2"/>
  <c r="F124" i="2"/>
  <c r="G124" i="2" s="1"/>
  <c r="U123" i="2"/>
  <c r="O123" i="2"/>
  <c r="L123" i="2"/>
  <c r="J123" i="2"/>
  <c r="K123" i="2" s="1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J121" i="2"/>
  <c r="K121" i="2" s="1"/>
  <c r="H121" i="2"/>
  <c r="F121" i="2"/>
  <c r="G121" i="2" s="1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J118" i="2"/>
  <c r="K118" i="2" s="1"/>
  <c r="H118" i="2"/>
  <c r="F118" i="2"/>
  <c r="G118" i="2" s="1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J115" i="2"/>
  <c r="K115" i="2" s="1"/>
  <c r="H115" i="2"/>
  <c r="F115" i="2"/>
  <c r="G115" i="2" s="1"/>
  <c r="U114" i="2"/>
  <c r="O114" i="2"/>
  <c r="L114" i="2"/>
  <c r="J114" i="2"/>
  <c r="K114" i="2" s="1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J112" i="2"/>
  <c r="K112" i="2" s="1"/>
  <c r="H112" i="2"/>
  <c r="F112" i="2"/>
  <c r="G112" i="2" s="1"/>
  <c r="U111" i="2"/>
  <c r="O111" i="2"/>
  <c r="L111" i="2"/>
  <c r="K111" i="2"/>
  <c r="J111" i="2"/>
  <c r="H111" i="2"/>
  <c r="F111" i="2"/>
  <c r="G111" i="2" s="1"/>
  <c r="U110" i="2"/>
  <c r="O110" i="2"/>
  <c r="L110" i="2"/>
  <c r="K110" i="2"/>
  <c r="J110" i="2"/>
  <c r="H110" i="2"/>
  <c r="F110" i="2"/>
  <c r="G110" i="2" s="1"/>
  <c r="U109" i="2"/>
  <c r="O109" i="2"/>
  <c r="L109" i="2"/>
  <c r="J109" i="2"/>
  <c r="K109" i="2" s="1"/>
  <c r="H109" i="2"/>
  <c r="F109" i="2"/>
  <c r="G109" i="2" s="1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K106" i="2"/>
  <c r="J106" i="2"/>
  <c r="H106" i="2"/>
  <c r="F106" i="2"/>
  <c r="G106" i="2" s="1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K103" i="2"/>
  <c r="J103" i="2"/>
  <c r="H103" i="2"/>
  <c r="F103" i="2"/>
  <c r="G103" i="2" s="1"/>
  <c r="U102" i="2"/>
  <c r="O102" i="2"/>
  <c r="L102" i="2"/>
  <c r="J102" i="2"/>
  <c r="K102" i="2" s="1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J100" i="2"/>
  <c r="K100" i="2" s="1"/>
  <c r="H100" i="2"/>
  <c r="F100" i="2"/>
  <c r="G100" i="2" s="1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J97" i="2"/>
  <c r="K97" i="2" s="1"/>
  <c r="H97" i="2"/>
  <c r="F97" i="2"/>
  <c r="G97" i="2" s="1"/>
  <c r="U96" i="2"/>
  <c r="O96" i="2"/>
  <c r="L96" i="2"/>
  <c r="J96" i="2"/>
  <c r="K96" i="2" s="1"/>
  <c r="H96" i="2"/>
  <c r="F96" i="2"/>
  <c r="G96" i="2" s="1"/>
  <c r="U95" i="2"/>
  <c r="O95" i="2"/>
  <c r="L95" i="2"/>
  <c r="J95" i="2"/>
  <c r="K95" i="2" s="1"/>
  <c r="H95" i="2"/>
  <c r="F95" i="2"/>
  <c r="G95" i="2" s="1"/>
  <c r="U94" i="2"/>
  <c r="O94" i="2"/>
  <c r="L94" i="2"/>
  <c r="K94" i="2"/>
  <c r="J94" i="2"/>
  <c r="H94" i="2"/>
  <c r="G94" i="2"/>
  <c r="F94" i="2"/>
  <c r="U93" i="2"/>
  <c r="O93" i="2"/>
  <c r="L93" i="2"/>
  <c r="K93" i="2"/>
  <c r="J93" i="2"/>
  <c r="H93" i="2"/>
  <c r="G93" i="2"/>
  <c r="F93" i="2"/>
  <c r="U92" i="2"/>
  <c r="O92" i="2"/>
  <c r="L92" i="2"/>
  <c r="J92" i="2"/>
  <c r="K92" i="2" s="1"/>
  <c r="H92" i="2"/>
  <c r="F92" i="2"/>
  <c r="G92" i="2" s="1"/>
  <c r="U91" i="2"/>
  <c r="O91" i="2"/>
  <c r="L91" i="2"/>
  <c r="K91" i="2"/>
  <c r="J91" i="2"/>
  <c r="H91" i="2"/>
  <c r="F91" i="2"/>
  <c r="G91" i="2" s="1"/>
  <c r="U90" i="2"/>
  <c r="O90" i="2"/>
  <c r="L90" i="2"/>
  <c r="J90" i="2"/>
  <c r="K90" i="2" s="1"/>
  <c r="H90" i="2"/>
  <c r="F90" i="2"/>
  <c r="G90" i="2" s="1"/>
  <c r="U89" i="2"/>
  <c r="O89" i="2"/>
  <c r="L89" i="2"/>
  <c r="K89" i="2"/>
  <c r="J89" i="2"/>
  <c r="H89" i="2"/>
  <c r="F89" i="2"/>
  <c r="G89" i="2" s="1"/>
  <c r="U88" i="2"/>
  <c r="O88" i="2"/>
  <c r="L88" i="2"/>
  <c r="K88" i="2"/>
  <c r="J88" i="2"/>
  <c r="H88" i="2"/>
  <c r="F88" i="2"/>
  <c r="G88" i="2" s="1"/>
  <c r="U87" i="2"/>
  <c r="O87" i="2"/>
  <c r="L87" i="2"/>
  <c r="K87" i="2"/>
  <c r="J87" i="2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K85" i="2"/>
  <c r="J85" i="2"/>
  <c r="H85" i="2"/>
  <c r="G85" i="2"/>
  <c r="F85" i="2"/>
  <c r="U84" i="2"/>
  <c r="O84" i="2"/>
  <c r="L84" i="2"/>
  <c r="J84" i="2"/>
  <c r="K84" i="2" s="1"/>
  <c r="H84" i="2"/>
  <c r="G84" i="2"/>
  <c r="F84" i="2"/>
  <c r="U83" i="2"/>
  <c r="O83" i="2"/>
  <c r="L83" i="2"/>
  <c r="J83" i="2"/>
  <c r="K83" i="2" s="1"/>
  <c r="H83" i="2"/>
  <c r="F83" i="2"/>
  <c r="G83" i="2" s="1"/>
  <c r="U82" i="2"/>
  <c r="O82" i="2"/>
  <c r="L82" i="2"/>
  <c r="K82" i="2"/>
  <c r="J82" i="2"/>
  <c r="H82" i="2"/>
  <c r="G82" i="2"/>
  <c r="F82" i="2"/>
  <c r="U81" i="2"/>
  <c r="O81" i="2"/>
  <c r="L81" i="2"/>
  <c r="J81" i="2"/>
  <c r="K81" i="2" s="1"/>
  <c r="H81" i="2"/>
  <c r="F81" i="2"/>
  <c r="G81" i="2" s="1"/>
  <c r="U80" i="2"/>
  <c r="O80" i="2"/>
  <c r="L80" i="2"/>
  <c r="K80" i="2"/>
  <c r="J80" i="2"/>
  <c r="H80" i="2"/>
  <c r="F80" i="2"/>
  <c r="G80" i="2" s="1"/>
  <c r="U79" i="2"/>
  <c r="O79" i="2"/>
  <c r="L79" i="2"/>
  <c r="K79" i="2"/>
  <c r="J79" i="2"/>
  <c r="H79" i="2"/>
  <c r="F79" i="2"/>
  <c r="G79" i="2" s="1"/>
  <c r="U78" i="2"/>
  <c r="O78" i="2"/>
  <c r="L78" i="2"/>
  <c r="K78" i="2"/>
  <c r="J78" i="2"/>
  <c r="H78" i="2"/>
  <c r="G78" i="2"/>
  <c r="F78" i="2"/>
  <c r="U77" i="2"/>
  <c r="O77" i="2"/>
  <c r="L77" i="2"/>
  <c r="J77" i="2"/>
  <c r="K77" i="2" s="1"/>
  <c r="H77" i="2"/>
  <c r="F77" i="2"/>
  <c r="G77" i="2" s="1"/>
  <c r="U76" i="2"/>
  <c r="O76" i="2"/>
  <c r="L76" i="2"/>
  <c r="K76" i="2"/>
  <c r="J76" i="2"/>
  <c r="H76" i="2"/>
  <c r="F76" i="2"/>
  <c r="G76" i="2" s="1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K73" i="2"/>
  <c r="J73" i="2"/>
  <c r="H73" i="2"/>
  <c r="G73" i="2"/>
  <c r="F73" i="2"/>
  <c r="U72" i="2"/>
  <c r="O72" i="2"/>
  <c r="L72" i="2"/>
  <c r="J72" i="2"/>
  <c r="K72" i="2" s="1"/>
  <c r="H72" i="2"/>
  <c r="F72" i="2"/>
  <c r="G72" i="2" s="1"/>
  <c r="U71" i="2"/>
  <c r="O71" i="2"/>
  <c r="L71" i="2"/>
  <c r="J71" i="2"/>
  <c r="K71" i="2" s="1"/>
  <c r="H71" i="2"/>
  <c r="F71" i="2"/>
  <c r="G71" i="2" s="1"/>
  <c r="U70" i="2"/>
  <c r="O70" i="2"/>
  <c r="L70" i="2"/>
  <c r="K70" i="2"/>
  <c r="J70" i="2"/>
  <c r="H70" i="2"/>
  <c r="F70" i="2"/>
  <c r="G70" i="2" s="1"/>
  <c r="U69" i="2"/>
  <c r="O69" i="2"/>
  <c r="L69" i="2"/>
  <c r="K69" i="2"/>
  <c r="J69" i="2"/>
  <c r="H69" i="2"/>
  <c r="G69" i="2"/>
  <c r="F69" i="2"/>
  <c r="U68" i="2"/>
  <c r="O68" i="2"/>
  <c r="L68" i="2"/>
  <c r="K68" i="2"/>
  <c r="J68" i="2"/>
  <c r="H68" i="2"/>
  <c r="F68" i="2"/>
  <c r="G68" i="2" s="1"/>
  <c r="U67" i="2"/>
  <c r="O67" i="2"/>
  <c r="L67" i="2"/>
  <c r="K67" i="2"/>
  <c r="J67" i="2"/>
  <c r="H67" i="2"/>
  <c r="G67" i="2"/>
  <c r="F67" i="2"/>
  <c r="U66" i="2"/>
  <c r="O66" i="2"/>
  <c r="L66" i="2"/>
  <c r="J66" i="2"/>
  <c r="K66" i="2" s="1"/>
  <c r="H66" i="2"/>
  <c r="F66" i="2"/>
  <c r="G66" i="2" s="1"/>
  <c r="U65" i="2"/>
  <c r="O65" i="2"/>
  <c r="L65" i="2"/>
  <c r="J65" i="2"/>
  <c r="K65" i="2" s="1"/>
  <c r="H65" i="2"/>
  <c r="F65" i="2"/>
  <c r="G65" i="2" s="1"/>
  <c r="U64" i="2"/>
  <c r="O64" i="2"/>
  <c r="L64" i="2"/>
  <c r="K64" i="2"/>
  <c r="J64" i="2"/>
  <c r="H64" i="2"/>
  <c r="F64" i="2"/>
  <c r="G64" i="2" s="1"/>
  <c r="U63" i="2"/>
  <c r="O63" i="2"/>
  <c r="L63" i="2"/>
  <c r="J63" i="2"/>
  <c r="K63" i="2" s="1"/>
  <c r="H63" i="2"/>
  <c r="F63" i="2"/>
  <c r="G63" i="2" s="1"/>
  <c r="U62" i="2"/>
  <c r="O62" i="2"/>
  <c r="L62" i="2"/>
  <c r="K62" i="2"/>
  <c r="J62" i="2"/>
  <c r="H62" i="2"/>
  <c r="F62" i="2"/>
  <c r="G62" i="2" s="1"/>
  <c r="U61" i="2"/>
  <c r="O61" i="2"/>
  <c r="L61" i="2"/>
  <c r="K61" i="2"/>
  <c r="J61" i="2"/>
  <c r="H61" i="2"/>
  <c r="F61" i="2"/>
  <c r="G61" i="2" s="1"/>
  <c r="U60" i="2"/>
  <c r="O60" i="2"/>
  <c r="L60" i="2"/>
  <c r="J60" i="2"/>
  <c r="K60" i="2" s="1"/>
  <c r="H60" i="2"/>
  <c r="G60" i="2"/>
  <c r="F60" i="2"/>
  <c r="U59" i="2"/>
  <c r="O59" i="2"/>
  <c r="L59" i="2"/>
  <c r="J59" i="2"/>
  <c r="K59" i="2" s="1"/>
  <c r="H59" i="2"/>
  <c r="F59" i="2"/>
  <c r="G59" i="2" s="1"/>
  <c r="U58" i="2"/>
  <c r="O58" i="2"/>
  <c r="L58" i="2"/>
  <c r="K58" i="2"/>
  <c r="J58" i="2"/>
  <c r="H58" i="2"/>
  <c r="G58" i="2"/>
  <c r="F58" i="2"/>
  <c r="U57" i="2"/>
  <c r="O57" i="2"/>
  <c r="L57" i="2"/>
  <c r="K57" i="2"/>
  <c r="J57" i="2"/>
  <c r="H57" i="2"/>
  <c r="F57" i="2"/>
  <c r="G57" i="2" s="1"/>
  <c r="U56" i="2"/>
  <c r="O56" i="2"/>
  <c r="L56" i="2"/>
  <c r="J56" i="2"/>
  <c r="K56" i="2" s="1"/>
  <c r="H56" i="2"/>
  <c r="F56" i="2"/>
  <c r="G56" i="2" s="1"/>
  <c r="U55" i="2"/>
  <c r="O55" i="2"/>
  <c r="L55" i="2"/>
  <c r="K55" i="2"/>
  <c r="J55" i="2"/>
  <c r="H55" i="2"/>
  <c r="F55" i="2"/>
  <c r="G55" i="2" s="1"/>
  <c r="U54" i="2"/>
  <c r="O54" i="2"/>
  <c r="L54" i="2"/>
  <c r="J54" i="2"/>
  <c r="K54" i="2" s="1"/>
  <c r="H54" i="2"/>
  <c r="F54" i="2"/>
  <c r="G54" i="2" s="1"/>
  <c r="U53" i="2"/>
  <c r="O53" i="2"/>
  <c r="L53" i="2"/>
  <c r="K53" i="2"/>
  <c r="J53" i="2"/>
  <c r="H53" i="2"/>
  <c r="F53" i="2"/>
  <c r="G53" i="2" s="1"/>
  <c r="U52" i="2"/>
  <c r="O52" i="2"/>
  <c r="L52" i="2"/>
  <c r="K52" i="2"/>
  <c r="J52" i="2"/>
  <c r="H52" i="2"/>
  <c r="F52" i="2"/>
  <c r="G52" i="2" s="1"/>
  <c r="U51" i="2"/>
  <c r="O51" i="2"/>
  <c r="L51" i="2"/>
  <c r="K51" i="2"/>
  <c r="J51" i="2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K49" i="2"/>
  <c r="J49" i="2"/>
  <c r="H49" i="2"/>
  <c r="G49" i="2"/>
  <c r="F49" i="2"/>
  <c r="U48" i="2"/>
  <c r="O48" i="2"/>
  <c r="L48" i="2"/>
  <c r="J48" i="2"/>
  <c r="K48" i="2" s="1"/>
  <c r="H48" i="2"/>
  <c r="G48" i="2"/>
  <c r="F48" i="2"/>
  <c r="U47" i="2"/>
  <c r="O47" i="2"/>
  <c r="L47" i="2"/>
  <c r="J47" i="2"/>
  <c r="K47" i="2" s="1"/>
  <c r="H47" i="2"/>
  <c r="F47" i="2"/>
  <c r="G47" i="2" s="1"/>
  <c r="U46" i="2"/>
  <c r="O46" i="2"/>
  <c r="L46" i="2"/>
  <c r="K46" i="2"/>
  <c r="J46" i="2"/>
  <c r="H46" i="2"/>
  <c r="F46" i="2"/>
  <c r="G46" i="2" s="1"/>
  <c r="U45" i="2"/>
  <c r="O45" i="2"/>
  <c r="L45" i="2"/>
  <c r="J45" i="2"/>
  <c r="K45" i="2" s="1"/>
  <c r="H45" i="2"/>
  <c r="F45" i="2"/>
  <c r="G45" i="2" s="1"/>
  <c r="U44" i="2"/>
  <c r="O44" i="2"/>
  <c r="L44" i="2"/>
  <c r="K44" i="2"/>
  <c r="J44" i="2"/>
  <c r="H44" i="2"/>
  <c r="F44" i="2"/>
  <c r="G44" i="2" s="1"/>
  <c r="U43" i="2"/>
  <c r="O43" i="2"/>
  <c r="L43" i="2"/>
  <c r="K43" i="2"/>
  <c r="J43" i="2"/>
  <c r="H43" i="2"/>
  <c r="F43" i="2"/>
  <c r="G43" i="2" s="1"/>
  <c r="U42" i="2"/>
  <c r="O42" i="2"/>
  <c r="L42" i="2"/>
  <c r="K42" i="2"/>
  <c r="J42" i="2"/>
  <c r="H42" i="2"/>
  <c r="G42" i="2"/>
  <c r="F42" i="2"/>
  <c r="U41" i="2"/>
  <c r="O41" i="2"/>
  <c r="L41" i="2"/>
  <c r="J41" i="2"/>
  <c r="K41" i="2" s="1"/>
  <c r="H41" i="2"/>
  <c r="F41" i="2"/>
  <c r="G41" i="2" s="1"/>
  <c r="U40" i="2"/>
  <c r="O40" i="2"/>
  <c r="L40" i="2"/>
  <c r="K40" i="2"/>
  <c r="J40" i="2"/>
  <c r="H40" i="2"/>
  <c r="F40" i="2"/>
  <c r="G40" i="2" s="1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K37" i="2"/>
  <c r="J37" i="2"/>
  <c r="H37" i="2"/>
  <c r="G37" i="2"/>
  <c r="F37" i="2"/>
  <c r="U36" i="2"/>
  <c r="O36" i="2"/>
  <c r="L36" i="2"/>
  <c r="J36" i="2"/>
  <c r="K36" i="2" s="1"/>
  <c r="H36" i="2"/>
  <c r="F36" i="2"/>
  <c r="G36" i="2" s="1"/>
  <c r="U35" i="2"/>
  <c r="O35" i="2"/>
  <c r="L35" i="2"/>
  <c r="J35" i="2"/>
  <c r="K35" i="2" s="1"/>
  <c r="H35" i="2"/>
  <c r="F35" i="2"/>
  <c r="G35" i="2" s="1"/>
  <c r="U34" i="2"/>
  <c r="O34" i="2"/>
  <c r="L34" i="2"/>
  <c r="K34" i="2"/>
  <c r="J34" i="2"/>
  <c r="H34" i="2"/>
  <c r="F34" i="2"/>
  <c r="G34" i="2" s="1"/>
  <c r="U33" i="2"/>
  <c r="O33" i="2"/>
  <c r="L33" i="2"/>
  <c r="K33" i="2"/>
  <c r="J33" i="2"/>
  <c r="H33" i="2"/>
  <c r="G33" i="2"/>
  <c r="F33" i="2"/>
  <c r="U32" i="2"/>
  <c r="O32" i="2"/>
  <c r="L32" i="2"/>
  <c r="K32" i="2"/>
  <c r="J32" i="2"/>
  <c r="H32" i="2"/>
  <c r="F32" i="2"/>
  <c r="G32" i="2" s="1"/>
  <c r="U31" i="2"/>
  <c r="O31" i="2"/>
  <c r="L31" i="2"/>
  <c r="K31" i="2"/>
  <c r="J31" i="2"/>
  <c r="H31" i="2"/>
  <c r="G31" i="2"/>
  <c r="F31" i="2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F28" i="2"/>
  <c r="G28" i="2" s="1"/>
  <c r="U27" i="2"/>
  <c r="O27" i="2"/>
  <c r="L27" i="2"/>
  <c r="J27" i="2"/>
  <c r="K27" i="2" s="1"/>
  <c r="H27" i="2"/>
  <c r="F27" i="2"/>
  <c r="G27" i="2" s="1"/>
  <c r="U26" i="2"/>
  <c r="O26" i="2"/>
  <c r="L26" i="2"/>
  <c r="K26" i="2"/>
  <c r="J26" i="2"/>
  <c r="H26" i="2"/>
  <c r="F26" i="2"/>
  <c r="G26" i="2" s="1"/>
  <c r="U25" i="2"/>
  <c r="O25" i="2"/>
  <c r="L25" i="2"/>
  <c r="J25" i="2"/>
  <c r="K25" i="2" s="1"/>
  <c r="H25" i="2"/>
  <c r="F25" i="2"/>
  <c r="G25" i="2" s="1"/>
  <c r="U24" i="2"/>
  <c r="O24" i="2"/>
  <c r="L24" i="2"/>
  <c r="J24" i="2"/>
  <c r="K24" i="2" s="1"/>
  <c r="H24" i="2"/>
  <c r="G24" i="2"/>
  <c r="F24" i="2"/>
  <c r="U23" i="2"/>
  <c r="O23" i="2"/>
  <c r="L23" i="2"/>
  <c r="J23" i="2"/>
  <c r="K23" i="2" s="1"/>
  <c r="H23" i="2"/>
  <c r="G23" i="2"/>
  <c r="F23" i="2"/>
  <c r="U22" i="2"/>
  <c r="O22" i="2"/>
  <c r="L22" i="2"/>
  <c r="J22" i="2"/>
  <c r="K22" i="2" s="1"/>
  <c r="H22" i="2"/>
  <c r="F22" i="2"/>
  <c r="G22" i="2" s="1"/>
  <c r="U21" i="2"/>
  <c r="O21" i="2"/>
  <c r="L21" i="2"/>
  <c r="J21" i="2"/>
  <c r="K21" i="2" s="1"/>
  <c r="H21" i="2"/>
  <c r="G21" i="2"/>
  <c r="F21" i="2"/>
  <c r="U20" i="2"/>
  <c r="O20" i="2"/>
  <c r="L20" i="2"/>
  <c r="J20" i="2"/>
  <c r="K20" i="2" s="1"/>
  <c r="H20" i="2"/>
  <c r="G20" i="2"/>
  <c r="F20" i="2"/>
  <c r="U19" i="2"/>
  <c r="O19" i="2"/>
  <c r="L19" i="2"/>
  <c r="J19" i="2"/>
  <c r="K19" i="2" s="1"/>
  <c r="H19" i="2"/>
  <c r="F19" i="2"/>
  <c r="G19" i="2" s="1"/>
  <c r="U18" i="2"/>
  <c r="O18" i="2"/>
  <c r="L18" i="2"/>
  <c r="J18" i="2"/>
  <c r="K18" i="2" s="1"/>
  <c r="H18" i="2"/>
  <c r="G18" i="2"/>
  <c r="F18" i="2"/>
  <c r="U17" i="2"/>
  <c r="O17" i="2"/>
  <c r="L17" i="2"/>
  <c r="J17" i="2"/>
  <c r="K17" i="2" s="1"/>
  <c r="H17" i="2"/>
  <c r="G17" i="2"/>
  <c r="F17" i="2"/>
  <c r="U16" i="2"/>
  <c r="O16" i="2"/>
  <c r="L16" i="2"/>
  <c r="J16" i="2"/>
  <c r="K16" i="2" s="1"/>
  <c r="H16" i="2"/>
  <c r="F16" i="2"/>
  <c r="G16" i="2" s="1"/>
  <c r="U11" i="2"/>
  <c r="O11" i="2"/>
  <c r="L11" i="2"/>
  <c r="J11" i="2"/>
  <c r="K11" i="2" s="1"/>
  <c r="H11" i="2"/>
  <c r="F11" i="2"/>
  <c r="G11" i="2" s="1"/>
  <c r="U10" i="2"/>
  <c r="O10" i="2"/>
  <c r="L10" i="2"/>
  <c r="J10" i="2"/>
  <c r="K10" i="2" s="1"/>
  <c r="H10" i="2"/>
  <c r="G10" i="2"/>
  <c r="F10" i="2"/>
  <c r="U9" i="2"/>
  <c r="O9" i="2"/>
  <c r="L9" i="2"/>
  <c r="J9" i="2"/>
  <c r="K9" i="2" s="1"/>
  <c r="H9" i="2"/>
  <c r="F9" i="2"/>
  <c r="G9" i="2" s="1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F7" i="2"/>
  <c r="G7" i="2" s="1"/>
  <c r="U6" i="2"/>
  <c r="O6" i="2"/>
  <c r="L6" i="2"/>
  <c r="J6" i="2"/>
  <c r="K6" i="2" s="1"/>
  <c r="H6" i="2"/>
  <c r="F6" i="2"/>
  <c r="G6" i="2" s="1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<sst xmlns="http://schemas.openxmlformats.org/spreadsheetml/2006/main" count="876" uniqueCount="306">
  <si>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</si>
  <si>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</si>
  <si>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</si>
  <si>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</si>
  <si>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</si>
  <si>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</si>
  <si>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</si>
  <si>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</si>
  <si>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</si>
  <si>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</si>
  <si>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</si>
  <si>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</si>
  <si>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</si>
  <si>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</si>
  <si>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</si>
  <si>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</si>
  <si>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</si>
  <si>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令和6年6月末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</si>
  <si>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</si>
  <si>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</si>
  <si>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</si>
  <si>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</si>
  <si>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</si>
  <si>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</si>
  <si>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</si>
  <si>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</si>
  <si>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</si>
  <si>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</si>
  <si>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</si>
  <si>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</si>
  <si>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</si>
  <si>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</si>
  <si>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</si>
  <si>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</si>
  <si>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</si>
  <si>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</si>
  <si>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</si>
  <si>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</si>
  <si>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</si>
  <si>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</si>
  <si>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</si>
  <si>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</si>
  <si>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</si>
  <si>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</si>
  <si>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</si>
  <si>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</si>
  <si>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</si>
  <si>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</si>
  <si>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</si>
  <si>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</si>
  <si>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</si>
  <si>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</si>
  <si>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</si>
  <si>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</si>
  <si>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</si>
  <si>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</si>
  <si>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</si>
  <si>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</si>
  <si>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</si>
  <si>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</si>
  <si>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</si>
  <si>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</si>
  <si>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</si>
  <si>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</si>
  <si>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</si>
  <si>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</si>
  <si>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</si>
  <si>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</si>
  <si>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</si>
  <si>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</si>
  <si>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</si>
  <si>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</si>
  <si>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</si>
  <si>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</si>
  <si>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</si>
  <si>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</si>
  <si>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</si>
  <si>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</si>
  <si>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</si>
  <si>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</si>
  <si>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</si>
  <si>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</si>
  <si>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</si>
  <si>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</si>
  <si>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</si>
  <si>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</si>
  <si>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</si>
  <si>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</si>
  <si>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</si>
  <si>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</si>
  <si>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</si>
  <si>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</si>
  <si>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</si>
  <si>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</si>
  <si>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</si>
  <si>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</si>
  <si>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</si>
  <si>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</si>
  <si>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</si>
  <si>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</si>
  <si>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</si>
  <si>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</si>
  <si>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</si>
  <si>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</si>
  <si>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</si>
  <si>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</si>
  <si>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</si>
  <si>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</si>
  <si>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</si>
  <si>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</si>
  <si>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</si>
  <si>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</si>
  <si>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</si>
  <si>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</si>
  <si>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</si>
  <si>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</si>
  <si>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</si>
  <si>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</si>
  <si>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</si>
  <si>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</si>
  <si>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</si>
  <si>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</si>
  <si>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</si>
  <si>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</si>
  <si>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</si>
  <si>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</si>
  <si>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</si>
  <si>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</si>
  <si>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</si>
  <si>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</si>
  <si>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</si>
  <si>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</si>
  <si>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</si>
  <si>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</si>
  <si>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</si>
  <si>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</si>
  <si>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</si>
  <si>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</si>
  <si>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</si>
  <si>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</si>
  <si>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</si>
  <si>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</si>
  <si>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</si>
  <si>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</si>
  <si>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</si>
  <si>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</si>
  <si>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</si>
  <si>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</si>
  <si>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</si>
  <si>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</si>
  <si>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</si>
  <si>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</si>
  <si>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</si>
  <si>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</si>
  <si>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</si>
  <si>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</si>
  <si>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</si>
  <si>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</si>
  <si>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</si>
  <si>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</si>
  <si>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</si>
  <si>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</si>
  <si>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</si>
  <si>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</si>
  <si>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</si>
  <si>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</si>
  <si>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</si>
  <si>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</si>
  <si>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</si>
  <si>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</si>
  <si>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</si>
  <si>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</si>
  <si>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</si>
  <si>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</si>
  <si>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</si>
  <si>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</si>
  <si>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</si>
  <si>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</si>
  <si>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</si>
  <si>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</si>
  <si>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</si>
  <si>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</si>
  <si>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</si>
  <si>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</si>
  <si>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</si>
  <si>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</si>
  <si>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</si>
  <si>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</si>
  <si>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</si>
  <si>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</si>
  <si>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</si>
  <si>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</si>
  <si>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</si>
  <si>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</si>
  <si>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</si>
  <si>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</si>
  <si>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</si>
  <si>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</si>
  <si>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</si>
  <si>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</si>
  <si>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</si>
  <si>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</si>
  <si>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</si>
  <si>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</si>
  <si>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</si>
  <si>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</si>
  <si>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</si>
  <si>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</si>
  <si>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</si>
  <si>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</si>
  <si>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</si>
  <si>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</si>
  <si>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</si>
  <si>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</si>
  <si>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</si>
  <si>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</si>
  <si>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</si>
  <si>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</si>
  <si>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</si>
  <si>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</si>
  <si>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</si>
  <si>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</si>
  <si>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</si>
  <si>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</si>
  <si>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</si>
  <si>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</si>
  <si>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</si>
  <si>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</si>
  <si>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</si>
  <si>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</si>
  <si>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</si>
  <si>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</si>
  <si>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</si>
  <si>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</si>
  <si>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</si>
  <si>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</si>
  <si>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</si>
  <si>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</si>
  <si>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</si>
  <si>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</si>
  <si>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</si>
  <si>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</si>
  <si>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</si>
  <si>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</si>
  <si>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</si>
  <si>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</si>
  <si>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</si>
  <si>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</si>
  <si>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</si>
  <si>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</si>
  <si>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</si>
  <si>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</si>
  <si>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</si>
  <si>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</si>
  <si>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</si>
  <si>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</si>
  <si>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</si>
  <si>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</si>
  <si>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</si>
  <si>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</si>
  <si>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</si>
  <si>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</si>
  <si>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</si>
  <si>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</si>
  <si>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</si>
  <si>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</si>
  <si>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</si>
  <si>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</si>
  <si>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</si>
  <si>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</si>
  <si>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</si>
  <si>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</si>
  <si>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</si>
  <si>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</si>
  <si>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</si>
  <si>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</si>
  <si>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</si>
  <si>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</si>
  <si>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</si>
  <si>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</si>
  <si>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</si>
  <si>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</si>
  <si>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</si>
  <si>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</si>
  <si>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</si>
  <si>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</si>
  <si>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</si>
  <si>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</si>
  <si>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</si>
  <si>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</si>
  <si>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</si>
  <si>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</si>
  <si>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</si>
  <si>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</si>
  <si>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</si>
  <si>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</si>
  <si>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</si>
  <si>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</si>
  <si>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</si>
  <si>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自然動態</t>
    <phoneticPr fontId="6"/>
  </si>
  <si>
    <t>社会動態</t>
    <phoneticPr fontId="6"/>
  </si>
  <si>
    <t>転入</t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</si>
  <si>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</si>
  <si>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</si>
  <si>
    <t>対前月比</t>
    <phoneticPr fontId="6"/>
  </si>
  <si>
    <t>転出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</si>
</sst>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6"/>
  <sheetViews>
    <sheetView tabSelected="1" zoomScale="85" zoomScaleNormal="85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194995</v>
      </c>
      <c r="E4" s="16">
        <v>184871</v>
      </c>
      <c r="F4" s="17">
        <v>10124</v>
      </c>
    </row>
    <row r="5" spans="1:7" ht="26.25" customHeight="1" x14ac:dyDescent="0.2">
      <c r="A5" s="10"/>
      <c r="B5" s="141" t="s">
        <v>6</v>
      </c>
      <c r="C5" s="142"/>
      <c r="D5" s="18">
        <v>97543</v>
      </c>
      <c r="E5" s="19">
        <v>92216</v>
      </c>
      <c r="F5" s="20">
        <v>5327</v>
      </c>
    </row>
    <row r="6" spans="1:7" ht="26.25" customHeight="1" x14ac:dyDescent="0.2">
      <c r="A6" s="10"/>
      <c r="B6" s="141" t="s">
        <v>7</v>
      </c>
      <c r="C6" s="142"/>
      <c r="D6" s="18">
        <v>97452</v>
      </c>
      <c r="E6" s="19">
        <v>92655</v>
      </c>
      <c r="F6" s="20">
        <v>4797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89747</v>
      </c>
      <c r="E7" s="23">
        <v>84453</v>
      </c>
      <c r="F7" s="24">
        <v>5294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-49</v>
      </c>
      <c r="E8" s="16">
        <v>-53</v>
      </c>
      <c r="F8" s="17">
        <v>4</v>
      </c>
    </row>
    <row r="9" spans="1:7" ht="26.25" customHeight="1" x14ac:dyDescent="0.2">
      <c r="A9" s="10"/>
      <c r="B9" s="26"/>
      <c r="C9" s="27" t="s">
        <v>10</v>
      </c>
      <c r="D9" s="18">
        <v>100</v>
      </c>
      <c r="E9" s="19">
        <v>95</v>
      </c>
      <c r="F9" s="20">
        <v>5</v>
      </c>
    </row>
    <row r="10" spans="1:7" ht="26.25" customHeight="1" thickBot="1" x14ac:dyDescent="0.25">
      <c r="A10" s="10"/>
      <c r="B10" s="28"/>
      <c r="C10" s="29" t="s">
        <v>11</v>
      </c>
      <c r="D10" s="30">
        <v>149</v>
      </c>
      <c r="E10" s="31">
        <v>148</v>
      </c>
      <c r="F10" s="32">
        <v>1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13</v>
      </c>
      <c r="E11" s="35">
        <v>-15</v>
      </c>
      <c r="F11" s="36">
        <v>28</v>
      </c>
    </row>
    <row r="12" spans="1:7" ht="26.25" customHeight="1" x14ac:dyDescent="0.2">
      <c r="A12" s="10"/>
      <c r="B12" s="37"/>
      <c r="C12" s="38" t="s">
        <v>13</v>
      </c>
      <c r="D12" s="18">
        <v>554</v>
      </c>
      <c r="E12" s="19">
        <v>396</v>
      </c>
      <c r="F12" s="20">
        <v>158</v>
      </c>
    </row>
    <row r="13" spans="1:7" ht="26.25" customHeight="1" x14ac:dyDescent="0.2">
      <c r="A13" s="10"/>
      <c r="B13" s="37"/>
      <c r="C13" s="38" t="s">
        <v>14</v>
      </c>
      <c r="D13" s="18">
        <v>530</v>
      </c>
      <c r="E13" s="19">
        <v>413</v>
      </c>
      <c r="F13" s="20">
        <v>117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-11</v>
      </c>
      <c r="E14" s="43">
        <v>8</v>
      </c>
      <c r="F14" s="44">
        <v>-19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0"/>
  <sheetViews>
    <sheetView workbookViewId="0">
      <pane ySplit="3" topLeftCell="A4" activePane="bottomLeft" state="frozen"/>
      <selection activeCell="V6" sqref="V6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53" t="s">
        <v>18</v>
      </c>
      <c r="D1" s="154"/>
      <c r="E1" s="154"/>
      <c r="F1" s="154"/>
      <c r="G1" s="154"/>
      <c r="H1" s="155"/>
      <c r="I1" s="156" t="s">
        <v>19</v>
      </c>
      <c r="J1" s="157"/>
      <c r="K1" s="157"/>
      <c r="L1" s="158"/>
      <c r="M1" s="159" t="s">
        <v>20</v>
      </c>
      <c r="N1" s="160"/>
      <c r="O1" s="161"/>
      <c r="P1" s="162" t="s">
        <v>21</v>
      </c>
      <c r="Q1" s="163"/>
      <c r="R1" s="163"/>
      <c r="S1" s="163"/>
      <c r="T1" s="163"/>
      <c r="U1" s="164"/>
      <c r="V1" s="50"/>
      <c r="W1" s="50"/>
    </row>
    <row r="2" spans="1:23" s="48" customFormat="1" x14ac:dyDescent="0.15">
      <c r="B2" s="51"/>
      <c r="C2" s="52"/>
      <c r="D2" s="165" t="s">
        <v>22</v>
      </c>
      <c r="E2" s="165" t="s">
        <v>23</v>
      </c>
      <c r="F2" s="167" t="s">
        <v>24</v>
      </c>
      <c r="G2" s="168"/>
      <c r="H2" s="53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31</v>
      </c>
      <c r="S2" s="150"/>
      <c r="T2" s="151" t="s">
        <v>32</v>
      </c>
      <c r="U2" s="15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6"/>
      <c r="E3" s="166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194995</v>
      </c>
      <c r="D5" s="69">
        <v>97543</v>
      </c>
      <c r="E5" s="69">
        <v>97452</v>
      </c>
      <c r="F5" s="70">
        <f t="shared" ref="F5:F68" si="0">C5-C6</f>
        <v>-36</v>
      </c>
      <c r="G5" s="71">
        <f t="shared" ref="G5:G68" si="1">F5/C6*100</f>
        <v>-1.8458604016797327E-2</v>
      </c>
      <c r="H5" s="72">
        <f t="shared" ref="H5:H68" si="2">D5/E5*100</f>
        <v>100.09337930468334</v>
      </c>
      <c r="I5" s="69">
        <v>89747</v>
      </c>
      <c r="J5" s="70">
        <f>I5-I6</f>
        <v>54</v>
      </c>
      <c r="K5" s="71">
        <f t="shared" ref="K5:K68" si="3">J5/I6*100</f>
        <v>6.0205367196994188E-2</v>
      </c>
      <c r="L5" s="72">
        <f t="shared" ref="L5:L68" si="4">C5/I5</f>
        <v>2.172718865254549</v>
      </c>
      <c r="M5" s="73">
        <v>100</v>
      </c>
      <c r="N5" s="73">
        <v>149</v>
      </c>
      <c r="O5" s="70">
        <f t="shared" ref="O5:O146" si="5">M5-N5</f>
        <v>-49</v>
      </c>
      <c r="P5" s="73">
        <v>185</v>
      </c>
      <c r="Q5" s="73">
        <v>369</v>
      </c>
      <c r="R5" s="73">
        <v>216</v>
      </c>
      <c r="S5" s="73">
        <v>314</v>
      </c>
      <c r="T5" s="73">
        <v>-11</v>
      </c>
      <c r="U5" s="70">
        <f t="shared" ref="U5:U146" si="6">P5+Q5-R5-S5+T5</f>
        <v>13</v>
      </c>
      <c r="V5" s="56"/>
      <c r="W5" s="56"/>
    </row>
    <row r="6" spans="1:23" s="48" customFormat="1" x14ac:dyDescent="0.15">
      <c r="A6" s="67"/>
      <c r="B6" s="68" t="s">
        <v>43</v>
      </c>
      <c r="C6" s="69">
        <v>195031</v>
      </c>
      <c r="D6" s="69">
        <v>97594</v>
      </c>
      <c r="E6" s="69">
        <v>97437</v>
      </c>
      <c r="F6" s="70">
        <f t="shared" si="0"/>
        <v>-72</v>
      </c>
      <c r="G6" s="71">
        <f t="shared" si="1"/>
        <v>-3.6903584260621312E-2</v>
      </c>
      <c r="H6" s="72">
        <f t="shared" si="2"/>
        <v>100.16112975563698</v>
      </c>
      <c r="I6" s="69">
        <v>89693</v>
      </c>
      <c r="J6" s="70">
        <f>I6-I7</f>
        <v>61</v>
      </c>
      <c r="K6" s="71">
        <f t="shared" si="3"/>
        <v>6.8056051410210636E-2</v>
      </c>
      <c r="L6" s="72">
        <f t="shared" si="4"/>
        <v>2.1744283277401806</v>
      </c>
      <c r="M6" s="73">
        <v>96</v>
      </c>
      <c r="N6" s="73">
        <v>145</v>
      </c>
      <c r="O6" s="70">
        <f t="shared" si="5"/>
        <v>-49</v>
      </c>
      <c r="P6" s="73">
        <v>202</v>
      </c>
      <c r="Q6" s="73">
        <v>410</v>
      </c>
      <c r="R6" s="73">
        <v>273</v>
      </c>
      <c r="S6" s="73">
        <v>359</v>
      </c>
      <c r="T6" s="73">
        <v>-3</v>
      </c>
      <c r="U6" s="70">
        <f t="shared" si="6"/>
        <v>-23</v>
      </c>
      <c r="V6" s="56"/>
      <c r="W6" s="56"/>
    </row>
    <row r="7" spans="1:23" s="48" customFormat="1" x14ac:dyDescent="0.15">
      <c r="A7" s="67"/>
      <c r="B7" s="68" t="s">
        <v>44</v>
      </c>
      <c r="C7" s="69">
        <v>195103</v>
      </c>
      <c r="D7" s="69">
        <v>97634</v>
      </c>
      <c r="E7" s="69">
        <v>97469</v>
      </c>
      <c r="F7" s="70">
        <f t="shared" si="0"/>
        <v>87</v>
      </c>
      <c r="G7" s="71">
        <f t="shared" si="1"/>
        <v>4.4611724166222257E-2</v>
      </c>
      <c r="H7" s="72">
        <f t="shared" si="2"/>
        <v>100.16928459305009</v>
      </c>
      <c r="I7" s="69">
        <v>89632</v>
      </c>
      <c r="J7" s="70">
        <f>I7-I8</f>
        <v>276</v>
      </c>
      <c r="K7" s="71">
        <f t="shared" si="3"/>
        <v>0.30887685214199379</v>
      </c>
      <c r="L7" s="72">
        <f t="shared" si="4"/>
        <v>2.1767114423420209</v>
      </c>
      <c r="M7" s="73">
        <v>107</v>
      </c>
      <c r="N7" s="73">
        <v>179</v>
      </c>
      <c r="O7" s="70">
        <f t="shared" si="5"/>
        <v>-72</v>
      </c>
      <c r="P7" s="73">
        <v>313</v>
      </c>
      <c r="Q7" s="73">
        <v>576</v>
      </c>
      <c r="R7" s="73">
        <v>306</v>
      </c>
      <c r="S7" s="73">
        <v>424</v>
      </c>
      <c r="T7" s="73">
        <v>0</v>
      </c>
      <c r="U7" s="70">
        <f t="shared" si="6"/>
        <v>159</v>
      </c>
      <c r="V7" s="56"/>
      <c r="W7" s="56"/>
    </row>
    <row r="8" spans="1:23" s="48" customFormat="1" x14ac:dyDescent="0.15">
      <c r="A8" s="67"/>
      <c r="B8" s="68" t="s">
        <v>45</v>
      </c>
      <c r="C8" s="69">
        <v>195016</v>
      </c>
      <c r="D8" s="69">
        <v>97559</v>
      </c>
      <c r="E8" s="69">
        <v>97457</v>
      </c>
      <c r="F8" s="70">
        <f t="shared" si="0"/>
        <v>-468</v>
      </c>
      <c r="G8" s="71">
        <f t="shared" si="1"/>
        <v>-0.23940578257044057</v>
      </c>
      <c r="H8" s="72">
        <f t="shared" si="2"/>
        <v>100.1046615430395</v>
      </c>
      <c r="I8" s="69">
        <v>89356</v>
      </c>
      <c r="J8" s="70">
        <f t="shared" ref="J8:J71" si="7">I8-I9</f>
        <v>92</v>
      </c>
      <c r="K8" s="71">
        <f t="shared" si="3"/>
        <v>0.1030650654239111</v>
      </c>
      <c r="L8" s="72">
        <f t="shared" si="4"/>
        <v>2.1824611665696763</v>
      </c>
      <c r="M8" s="73">
        <v>87</v>
      </c>
      <c r="N8" s="73">
        <v>194</v>
      </c>
      <c r="O8" s="70">
        <f t="shared" si="5"/>
        <v>-107</v>
      </c>
      <c r="P8" s="73">
        <v>393</v>
      </c>
      <c r="Q8" s="73">
        <v>701</v>
      </c>
      <c r="R8" s="73">
        <v>459</v>
      </c>
      <c r="S8" s="73">
        <v>993</v>
      </c>
      <c r="T8" s="73">
        <v>-3</v>
      </c>
      <c r="U8" s="70">
        <f t="shared" si="6"/>
        <v>-361</v>
      </c>
      <c r="V8" s="56"/>
      <c r="W8" s="56"/>
    </row>
    <row r="9" spans="1:23" s="48" customFormat="1" x14ac:dyDescent="0.15">
      <c r="A9" s="67"/>
      <c r="B9" s="68" t="s">
        <v>46</v>
      </c>
      <c r="C9" s="69">
        <v>195484</v>
      </c>
      <c r="D9" s="69">
        <v>97728</v>
      </c>
      <c r="E9" s="69">
        <v>97756</v>
      </c>
      <c r="F9" s="70">
        <f t="shared" si="0"/>
        <v>-21</v>
      </c>
      <c r="G9" s="71">
        <f t="shared" si="1"/>
        <v>-1.07414132630879E-2</v>
      </c>
      <c r="H9" s="72">
        <f t="shared" si="2"/>
        <v>99.971357256843575</v>
      </c>
      <c r="I9" s="69">
        <v>89264</v>
      </c>
      <c r="J9" s="70">
        <f t="shared" si="7"/>
        <v>105</v>
      </c>
      <c r="K9" s="71">
        <f t="shared" si="3"/>
        <v>0.1177671351181597</v>
      </c>
      <c r="L9" s="72">
        <f t="shared" si="4"/>
        <v>2.1899533966660694</v>
      </c>
      <c r="M9" s="73">
        <v>95</v>
      </c>
      <c r="N9" s="73">
        <v>194</v>
      </c>
      <c r="O9" s="70">
        <f t="shared" si="5"/>
        <v>-99</v>
      </c>
      <c r="P9" s="73">
        <v>224</v>
      </c>
      <c r="Q9" s="73">
        <v>378</v>
      </c>
      <c r="R9" s="73">
        <v>215</v>
      </c>
      <c r="S9" s="73">
        <v>303</v>
      </c>
      <c r="T9" s="73">
        <v>-6</v>
      </c>
      <c r="U9" s="70">
        <f t="shared" si="6"/>
        <v>78</v>
      </c>
      <c r="V9" s="56"/>
      <c r="W9" s="56"/>
    </row>
    <row r="10" spans="1:23" s="48" customFormat="1" x14ac:dyDescent="0.15">
      <c r="A10" s="67"/>
      <c r="B10" s="68" t="s">
        <v>47</v>
      </c>
      <c r="C10" s="69">
        <v>195505</v>
      </c>
      <c r="D10" s="69">
        <v>97713</v>
      </c>
      <c r="E10" s="69">
        <v>97792</v>
      </c>
      <c r="F10" s="70">
        <f t="shared" si="0"/>
        <v>-84</v>
      </c>
      <c r="G10" s="71">
        <f t="shared" si="1"/>
        <v>-4.2947200507185992E-2</v>
      </c>
      <c r="H10" s="72">
        <f t="shared" si="2"/>
        <v>99.919216295811523</v>
      </c>
      <c r="I10" s="69">
        <v>89159</v>
      </c>
      <c r="J10" s="70">
        <f t="shared" si="7"/>
        <v>19</v>
      </c>
      <c r="K10" s="71">
        <f t="shared" si="3"/>
        <v>2.1314785730311869E-2</v>
      </c>
      <c r="L10" s="72">
        <f t="shared" si="4"/>
        <v>2.1927679763119818</v>
      </c>
      <c r="M10" s="73">
        <v>95</v>
      </c>
      <c r="N10" s="73">
        <v>191</v>
      </c>
      <c r="O10" s="70">
        <f t="shared" si="5"/>
        <v>-96</v>
      </c>
      <c r="P10" s="73">
        <v>235</v>
      </c>
      <c r="Q10" s="73">
        <v>305</v>
      </c>
      <c r="R10" s="73">
        <v>212</v>
      </c>
      <c r="S10" s="73">
        <v>312</v>
      </c>
      <c r="T10" s="73">
        <v>-4</v>
      </c>
      <c r="U10" s="70">
        <f t="shared" si="6"/>
        <v>12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195589</v>
      </c>
      <c r="D11" s="69">
        <v>97759</v>
      </c>
      <c r="E11" s="69">
        <v>97830</v>
      </c>
      <c r="F11" s="70">
        <f t="shared" si="0"/>
        <v>-150</v>
      </c>
      <c r="G11" s="71">
        <f t="shared" si="1"/>
        <v>-7.6632658795641129E-2</v>
      </c>
      <c r="H11" s="72">
        <f t="shared" si="2"/>
        <v>99.927425125217212</v>
      </c>
      <c r="I11" s="69">
        <v>89140</v>
      </c>
      <c r="J11" s="70">
        <f t="shared" si="7"/>
        <v>-21</v>
      </c>
      <c r="K11" s="71">
        <f t="shared" si="3"/>
        <v>-2.355289868888864E-2</v>
      </c>
      <c r="L11" s="72">
        <f t="shared" si="4"/>
        <v>2.1941776980031413</v>
      </c>
      <c r="M11" s="73">
        <v>97</v>
      </c>
      <c r="N11" s="73">
        <v>209</v>
      </c>
      <c r="O11" s="70">
        <f t="shared" si="5"/>
        <v>-112</v>
      </c>
      <c r="P11" s="73">
        <v>232</v>
      </c>
      <c r="Q11" s="73">
        <v>255</v>
      </c>
      <c r="R11" s="73">
        <v>224</v>
      </c>
      <c r="S11" s="73">
        <v>297</v>
      </c>
      <c r="T11" s="73">
        <v>-4</v>
      </c>
      <c r="U11" s="70">
        <f t="shared" si="6"/>
        <v>-38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195739</v>
      </c>
      <c r="D12" s="69">
        <v>97868</v>
      </c>
      <c r="E12" s="69">
        <v>97870</v>
      </c>
      <c r="F12" s="70">
        <v>15</v>
      </c>
      <c r="G12" s="71">
        <v>7.6638531810099934E-3</v>
      </c>
      <c r="H12" s="72">
        <v>99.997956472872175</v>
      </c>
      <c r="I12" s="69">
        <v>89161</v>
      </c>
      <c r="J12" s="70">
        <v>79</v>
      </c>
      <c r="K12" s="71">
        <v>8.8682337621517254E-2</v>
      </c>
      <c r="L12" s="72">
        <v>2.1953432554592256</v>
      </c>
      <c r="M12" s="73">
        <v>104</v>
      </c>
      <c r="N12" s="73">
        <v>155</v>
      </c>
      <c r="O12" s="70">
        <v>-51</v>
      </c>
      <c r="P12" s="73">
        <v>190</v>
      </c>
      <c r="Q12" s="73">
        <v>291</v>
      </c>
      <c r="R12" s="73">
        <v>180</v>
      </c>
      <c r="S12" s="73">
        <v>221</v>
      </c>
      <c r="T12" s="73">
        <v>-14</v>
      </c>
      <c r="U12" s="70">
        <v>66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195724</v>
      </c>
      <c r="D13" s="69">
        <v>97830</v>
      </c>
      <c r="E13" s="69">
        <v>97894</v>
      </c>
      <c r="F13" s="70">
        <v>-80</v>
      </c>
      <c r="G13" s="71">
        <v>-4.0857183714326575E-2</v>
      </c>
      <c r="H13" s="72">
        <v>99.934623163830267</v>
      </c>
      <c r="I13" s="69">
        <v>89082</v>
      </c>
      <c r="J13" s="70">
        <v>18</v>
      </c>
      <c r="K13" s="71">
        <v>2.021018593371059E-2</v>
      </c>
      <c r="L13" s="72">
        <v>2.1971217529916256</v>
      </c>
      <c r="M13" s="73">
        <v>93</v>
      </c>
      <c r="N13" s="73">
        <v>204</v>
      </c>
      <c r="O13" s="70">
        <v>-111</v>
      </c>
      <c r="P13" s="73">
        <v>220</v>
      </c>
      <c r="Q13" s="73">
        <v>304</v>
      </c>
      <c r="R13" s="73">
        <v>196</v>
      </c>
      <c r="S13" s="73">
        <v>296</v>
      </c>
      <c r="T13" s="73">
        <v>-1</v>
      </c>
      <c r="U13" s="70">
        <v>31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195804</v>
      </c>
      <c r="D14" s="69">
        <v>97859</v>
      </c>
      <c r="E14" s="69">
        <v>97946</v>
      </c>
      <c r="F14" s="70">
        <v>31</v>
      </c>
      <c r="G14" s="71">
        <v>1.583466565869655E-2</v>
      </c>
      <c r="H14" s="72">
        <v>99.911175545708858</v>
      </c>
      <c r="I14" s="69">
        <v>89064</v>
      </c>
      <c r="J14" s="70">
        <v>80</v>
      </c>
      <c r="K14" s="71">
        <v>8.9903802930863974E-2</v>
      </c>
      <c r="L14" s="72">
        <v>2.198464025869038</v>
      </c>
      <c r="M14" s="73">
        <v>112</v>
      </c>
      <c r="N14" s="73">
        <v>168</v>
      </c>
      <c r="O14" s="70">
        <v>-56</v>
      </c>
      <c r="P14" s="73">
        <v>231</v>
      </c>
      <c r="Q14" s="73">
        <v>340</v>
      </c>
      <c r="R14" s="73">
        <v>185</v>
      </c>
      <c r="S14" s="73">
        <v>290</v>
      </c>
      <c r="T14" s="73">
        <v>-9</v>
      </c>
      <c r="U14" s="70">
        <v>87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195773</v>
      </c>
      <c r="D15" s="69">
        <v>97834</v>
      </c>
      <c r="E15" s="69">
        <v>97937</v>
      </c>
      <c r="F15" s="70">
        <v>1</v>
      </c>
      <c r="G15" s="71">
        <v>5.1079827554502183E-4</v>
      </c>
      <c r="H15" s="72">
        <v>99.894830350123044</v>
      </c>
      <c r="I15" s="69">
        <v>88984</v>
      </c>
      <c r="J15" s="70">
        <v>65</v>
      </c>
      <c r="K15" s="71">
        <v>7.3100237294616455E-2</v>
      </c>
      <c r="L15" s="72">
        <v>2.2000921513980041</v>
      </c>
      <c r="M15" s="73">
        <v>111</v>
      </c>
      <c r="N15" s="73">
        <v>178</v>
      </c>
      <c r="O15" s="70">
        <v>-67</v>
      </c>
      <c r="P15" s="73">
        <v>239</v>
      </c>
      <c r="Q15" s="73">
        <v>344</v>
      </c>
      <c r="R15" s="73">
        <v>192</v>
      </c>
      <c r="S15" s="73">
        <v>321</v>
      </c>
      <c r="T15" s="73">
        <v>-2</v>
      </c>
      <c r="U15" s="70">
        <v>68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195772</v>
      </c>
      <c r="D16" s="69">
        <v>97821</v>
      </c>
      <c r="E16" s="69">
        <v>97951</v>
      </c>
      <c r="F16" s="70">
        <f t="shared" si="0"/>
        <v>-95</v>
      </c>
      <c r="G16" s="71">
        <f t="shared" si="1"/>
        <v>-4.8502300030122479E-2</v>
      </c>
      <c r="H16" s="72">
        <f t="shared" si="2"/>
        <v>99.867280579065039</v>
      </c>
      <c r="I16" s="69">
        <v>88919</v>
      </c>
      <c r="J16" s="70">
        <f t="shared" si="7"/>
        <v>-14</v>
      </c>
      <c r="K16" s="71">
        <f t="shared" si="3"/>
        <v>-1.5742187939235153E-2</v>
      </c>
      <c r="L16" s="72">
        <f t="shared" si="4"/>
        <v>2.2016891777910232</v>
      </c>
      <c r="M16" s="73">
        <v>112</v>
      </c>
      <c r="N16" s="73">
        <v>141</v>
      </c>
      <c r="O16" s="70">
        <f t="shared" si="5"/>
        <v>-29</v>
      </c>
      <c r="P16" s="73">
        <v>182</v>
      </c>
      <c r="Q16" s="73">
        <v>305</v>
      </c>
      <c r="R16" s="73">
        <v>206</v>
      </c>
      <c r="S16" s="73">
        <v>344</v>
      </c>
      <c r="T16" s="73">
        <v>-3</v>
      </c>
      <c r="U16" s="70">
        <f t="shared" si="6"/>
        <v>-66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195867</v>
      </c>
      <c r="D17" s="69">
        <v>97881</v>
      </c>
      <c r="E17" s="69">
        <v>97986</v>
      </c>
      <c r="F17" s="70">
        <f t="shared" si="0"/>
        <v>38</v>
      </c>
      <c r="G17" s="71">
        <f t="shared" si="1"/>
        <v>1.9404684699406115E-2</v>
      </c>
      <c r="H17" s="72">
        <f t="shared" si="2"/>
        <v>99.892841834547795</v>
      </c>
      <c r="I17" s="69">
        <v>88933</v>
      </c>
      <c r="J17" s="70">
        <f t="shared" si="7"/>
        <v>92</v>
      </c>
      <c r="K17" s="71">
        <f t="shared" si="3"/>
        <v>0.10355579068223005</v>
      </c>
      <c r="L17" s="72">
        <f t="shared" si="4"/>
        <v>2.2024108036386942</v>
      </c>
      <c r="M17" s="73">
        <v>105</v>
      </c>
      <c r="N17" s="73">
        <v>160</v>
      </c>
      <c r="O17" s="70">
        <f t="shared" si="5"/>
        <v>-55</v>
      </c>
      <c r="P17" s="73">
        <v>203</v>
      </c>
      <c r="Q17" s="73">
        <v>421</v>
      </c>
      <c r="R17" s="73">
        <v>228</v>
      </c>
      <c r="S17" s="73">
        <v>303</v>
      </c>
      <c r="T17" s="73">
        <v>0</v>
      </c>
      <c r="U17" s="70">
        <f t="shared" si="6"/>
        <v>93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195829</v>
      </c>
      <c r="D18" s="69">
        <v>97837</v>
      </c>
      <c r="E18" s="69">
        <v>97992</v>
      </c>
      <c r="F18" s="70">
        <f t="shared" si="0"/>
        <v>8</v>
      </c>
      <c r="G18" s="71">
        <f t="shared" si="1"/>
        <v>4.0853636739675526E-3</v>
      </c>
      <c r="H18" s="72">
        <f t="shared" si="2"/>
        <v>99.84182382235285</v>
      </c>
      <c r="I18" s="69">
        <v>88841</v>
      </c>
      <c r="J18" s="70">
        <f t="shared" si="7"/>
        <v>113</v>
      </c>
      <c r="K18" s="71">
        <f t="shared" si="3"/>
        <v>0.12735551347939772</v>
      </c>
      <c r="L18" s="72">
        <f t="shared" si="4"/>
        <v>2.2042637971206989</v>
      </c>
      <c r="M18" s="73">
        <v>116</v>
      </c>
      <c r="N18" s="73">
        <v>144</v>
      </c>
      <c r="O18" s="70">
        <f t="shared" si="5"/>
        <v>-28</v>
      </c>
      <c r="P18" s="73">
        <v>237</v>
      </c>
      <c r="Q18" s="73">
        <v>390</v>
      </c>
      <c r="R18" s="73">
        <v>253</v>
      </c>
      <c r="S18" s="73">
        <v>321</v>
      </c>
      <c r="T18" s="73">
        <v>-17</v>
      </c>
      <c r="U18" s="70">
        <f t="shared" si="6"/>
        <v>36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195821</v>
      </c>
      <c r="D19" s="69">
        <v>97801</v>
      </c>
      <c r="E19" s="69">
        <v>98020</v>
      </c>
      <c r="F19" s="70">
        <f t="shared" si="0"/>
        <v>-137</v>
      </c>
      <c r="G19" s="71">
        <f t="shared" si="1"/>
        <v>-6.9912940528072343E-2</v>
      </c>
      <c r="H19" s="72">
        <f t="shared" si="2"/>
        <v>99.776576208936945</v>
      </c>
      <c r="I19" s="69">
        <v>88728</v>
      </c>
      <c r="J19" s="70">
        <f t="shared" si="7"/>
        <v>166</v>
      </c>
      <c r="K19" s="71">
        <f t="shared" si="3"/>
        <v>0.18743930805537365</v>
      </c>
      <c r="L19" s="72">
        <f t="shared" si="4"/>
        <v>2.2069808854025785</v>
      </c>
      <c r="M19" s="73">
        <v>84</v>
      </c>
      <c r="N19" s="73">
        <v>154</v>
      </c>
      <c r="O19" s="70">
        <f t="shared" si="5"/>
        <v>-70</v>
      </c>
      <c r="P19" s="73">
        <v>303</v>
      </c>
      <c r="Q19" s="73">
        <v>491</v>
      </c>
      <c r="R19" s="73">
        <v>308</v>
      </c>
      <c r="S19" s="73">
        <v>553</v>
      </c>
      <c r="T19" s="73">
        <v>0</v>
      </c>
      <c r="U19" s="70">
        <f t="shared" si="6"/>
        <v>-67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195958</v>
      </c>
      <c r="D20" s="69">
        <v>97895</v>
      </c>
      <c r="E20" s="69">
        <v>98063</v>
      </c>
      <c r="F20" s="70">
        <f t="shared" si="0"/>
        <v>-234</v>
      </c>
      <c r="G20" s="71">
        <f t="shared" si="1"/>
        <v>-0.11927091828412982</v>
      </c>
      <c r="H20" s="72">
        <f t="shared" si="2"/>
        <v>99.828681561853088</v>
      </c>
      <c r="I20" s="69">
        <v>88562</v>
      </c>
      <c r="J20" s="70">
        <f t="shared" si="7"/>
        <v>220</v>
      </c>
      <c r="K20" s="71">
        <f t="shared" si="3"/>
        <v>0.24903217042856174</v>
      </c>
      <c r="L20" s="72">
        <f t="shared" si="4"/>
        <v>2.2126645739707773</v>
      </c>
      <c r="M20" s="73">
        <v>123</v>
      </c>
      <c r="N20" s="73">
        <v>201</v>
      </c>
      <c r="O20" s="70">
        <f t="shared" si="5"/>
        <v>-78</v>
      </c>
      <c r="P20" s="73">
        <v>448</v>
      </c>
      <c r="Q20" s="73">
        <v>788</v>
      </c>
      <c r="R20" s="73">
        <v>439</v>
      </c>
      <c r="S20" s="73">
        <v>956</v>
      </c>
      <c r="T20" s="73">
        <v>3</v>
      </c>
      <c r="U20" s="70">
        <f t="shared" si="6"/>
        <v>-156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196192</v>
      </c>
      <c r="D21" s="69">
        <v>98021</v>
      </c>
      <c r="E21" s="69">
        <v>98171</v>
      </c>
      <c r="F21" s="70">
        <f t="shared" si="0"/>
        <v>-97</v>
      </c>
      <c r="G21" s="71">
        <f t="shared" si="1"/>
        <v>-4.9416931157629823E-2</v>
      </c>
      <c r="H21" s="72">
        <f t="shared" si="2"/>
        <v>99.847205386519448</v>
      </c>
      <c r="I21" s="69">
        <v>88342</v>
      </c>
      <c r="J21" s="70">
        <f t="shared" si="7"/>
        <v>9</v>
      </c>
      <c r="K21" s="71">
        <f t="shared" si="3"/>
        <v>1.0188717693274313E-2</v>
      </c>
      <c r="L21" s="72">
        <f t="shared" si="4"/>
        <v>2.2208236173054718</v>
      </c>
      <c r="M21" s="73">
        <v>102</v>
      </c>
      <c r="N21" s="73">
        <v>191</v>
      </c>
      <c r="O21" s="70">
        <f t="shared" si="5"/>
        <v>-89</v>
      </c>
      <c r="P21" s="73">
        <v>238</v>
      </c>
      <c r="Q21" s="73">
        <v>309</v>
      </c>
      <c r="R21" s="73">
        <v>222</v>
      </c>
      <c r="S21" s="73">
        <v>316</v>
      </c>
      <c r="T21" s="73">
        <v>-17</v>
      </c>
      <c r="U21" s="70">
        <f t="shared" si="6"/>
        <v>-8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196289</v>
      </c>
      <c r="D22" s="69">
        <v>98047</v>
      </c>
      <c r="E22" s="69">
        <v>98242</v>
      </c>
      <c r="F22" s="70">
        <f t="shared" si="0"/>
        <v>-172</v>
      </c>
      <c r="G22" s="71">
        <f t="shared" si="1"/>
        <v>-8.7549182789459487E-2</v>
      </c>
      <c r="H22" s="72">
        <f t="shared" si="2"/>
        <v>99.801510555566864</v>
      </c>
      <c r="I22" s="69">
        <v>88333</v>
      </c>
      <c r="J22" s="70">
        <f t="shared" si="7"/>
        <v>-31</v>
      </c>
      <c r="K22" s="71">
        <f t="shared" si="3"/>
        <v>-3.5082160155719522E-2</v>
      </c>
      <c r="L22" s="72">
        <f t="shared" si="4"/>
        <v>2.222148008105691</v>
      </c>
      <c r="M22" s="73">
        <v>129</v>
      </c>
      <c r="N22" s="73">
        <v>239</v>
      </c>
      <c r="O22" s="70">
        <f t="shared" si="5"/>
        <v>-110</v>
      </c>
      <c r="P22" s="73">
        <v>198</v>
      </c>
      <c r="Q22" s="73">
        <v>296</v>
      </c>
      <c r="R22" s="73">
        <v>220</v>
      </c>
      <c r="S22" s="73">
        <v>316</v>
      </c>
      <c r="T22" s="73">
        <v>-20</v>
      </c>
      <c r="U22" s="70">
        <f t="shared" si="6"/>
        <v>-62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196461</v>
      </c>
      <c r="D23" s="69">
        <v>98133</v>
      </c>
      <c r="E23" s="69">
        <v>98328</v>
      </c>
      <c r="F23" s="70">
        <f t="shared" si="0"/>
        <v>-111</v>
      </c>
      <c r="G23" s="71">
        <f t="shared" si="1"/>
        <v>-5.646785910506074E-2</v>
      </c>
      <c r="H23" s="72">
        <f t="shared" si="2"/>
        <v>99.801684159140834</v>
      </c>
      <c r="I23" s="69">
        <v>88364</v>
      </c>
      <c r="J23" s="70">
        <f t="shared" si="7"/>
        <v>20</v>
      </c>
      <c r="K23" s="71">
        <f t="shared" si="3"/>
        <v>2.2638775695010414E-2</v>
      </c>
      <c r="L23" s="72">
        <f t="shared" si="4"/>
        <v>2.22331492462994</v>
      </c>
      <c r="M23" s="73">
        <v>102</v>
      </c>
      <c r="N23" s="73">
        <v>209</v>
      </c>
      <c r="O23" s="70">
        <f t="shared" si="5"/>
        <v>-107</v>
      </c>
      <c r="P23" s="73">
        <v>239</v>
      </c>
      <c r="Q23" s="73">
        <v>286</v>
      </c>
      <c r="R23" s="73">
        <v>242</v>
      </c>
      <c r="S23" s="73">
        <v>271</v>
      </c>
      <c r="T23" s="73">
        <v>-16</v>
      </c>
      <c r="U23" s="70">
        <f t="shared" si="6"/>
        <v>-4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196572</v>
      </c>
      <c r="D24" s="69">
        <v>98192</v>
      </c>
      <c r="E24" s="69">
        <v>98380</v>
      </c>
      <c r="F24" s="70">
        <f t="shared" si="0"/>
        <v>35</v>
      </c>
      <c r="G24" s="71">
        <f t="shared" si="1"/>
        <v>1.7808351608094151E-2</v>
      </c>
      <c r="H24" s="72">
        <f t="shared" si="2"/>
        <v>99.80890424883107</v>
      </c>
      <c r="I24" s="69">
        <v>88344</v>
      </c>
      <c r="J24" s="70">
        <f t="shared" si="7"/>
        <v>95</v>
      </c>
      <c r="K24" s="71">
        <f t="shared" si="3"/>
        <v>0.10764994504187016</v>
      </c>
      <c r="L24" s="72">
        <f t="shared" si="4"/>
        <v>2.2250747079597937</v>
      </c>
      <c r="M24" s="73">
        <v>104</v>
      </c>
      <c r="N24" s="73">
        <v>163</v>
      </c>
      <c r="O24" s="70">
        <f t="shared" si="5"/>
        <v>-59</v>
      </c>
      <c r="P24" s="73">
        <v>253</v>
      </c>
      <c r="Q24" s="73">
        <v>309</v>
      </c>
      <c r="R24" s="73">
        <v>219</v>
      </c>
      <c r="S24" s="73">
        <v>233</v>
      </c>
      <c r="T24" s="73">
        <v>-16</v>
      </c>
      <c r="U24" s="70">
        <f t="shared" si="6"/>
        <v>94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196537</v>
      </c>
      <c r="D25" s="69">
        <v>98168</v>
      </c>
      <c r="E25" s="69">
        <v>98369</v>
      </c>
      <c r="F25" s="70">
        <f t="shared" si="0"/>
        <v>-155</v>
      </c>
      <c r="G25" s="71">
        <f t="shared" si="1"/>
        <v>-7.8803408374514466E-2</v>
      </c>
      <c r="H25" s="72">
        <f t="shared" si="2"/>
        <v>99.79566733422115</v>
      </c>
      <c r="I25" s="69">
        <v>88249</v>
      </c>
      <c r="J25" s="70">
        <f t="shared" si="7"/>
        <v>-12</v>
      </c>
      <c r="K25" s="71">
        <f t="shared" si="3"/>
        <v>-1.3596039020631988E-2</v>
      </c>
      <c r="L25" s="72">
        <f t="shared" si="4"/>
        <v>2.2270733945993721</v>
      </c>
      <c r="M25" s="73">
        <v>110</v>
      </c>
      <c r="N25" s="73">
        <v>175</v>
      </c>
      <c r="O25" s="70">
        <f t="shared" si="5"/>
        <v>-65</v>
      </c>
      <c r="P25" s="73">
        <v>197</v>
      </c>
      <c r="Q25" s="73">
        <v>307</v>
      </c>
      <c r="R25" s="73">
        <v>263</v>
      </c>
      <c r="S25" s="73">
        <v>320</v>
      </c>
      <c r="T25" s="73">
        <v>-11</v>
      </c>
      <c r="U25" s="70">
        <f t="shared" si="6"/>
        <v>-90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196692</v>
      </c>
      <c r="D26" s="69">
        <v>98258</v>
      </c>
      <c r="E26" s="69">
        <v>98434</v>
      </c>
      <c r="F26" s="70">
        <f t="shared" si="0"/>
        <v>-155</v>
      </c>
      <c r="G26" s="71">
        <f t="shared" si="1"/>
        <v>-7.8741357501003306E-2</v>
      </c>
      <c r="H26" s="72">
        <f t="shared" si="2"/>
        <v>99.821199991872717</v>
      </c>
      <c r="I26" s="69">
        <v>88261</v>
      </c>
      <c r="J26" s="70">
        <f t="shared" si="7"/>
        <v>-18</v>
      </c>
      <c r="K26" s="71">
        <f t="shared" si="3"/>
        <v>-2.038990020276623E-2</v>
      </c>
      <c r="L26" s="72">
        <f t="shared" si="4"/>
        <v>2.2285267558717892</v>
      </c>
      <c r="M26" s="73">
        <v>99</v>
      </c>
      <c r="N26" s="73">
        <v>183</v>
      </c>
      <c r="O26" s="70">
        <f t="shared" si="5"/>
        <v>-84</v>
      </c>
      <c r="P26" s="73">
        <v>242</v>
      </c>
      <c r="Q26" s="73">
        <v>270</v>
      </c>
      <c r="R26" s="73">
        <v>228</v>
      </c>
      <c r="S26" s="73">
        <v>349</v>
      </c>
      <c r="T26" s="73">
        <v>-7</v>
      </c>
      <c r="U26" s="70">
        <f t="shared" si="6"/>
        <v>-72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196847</v>
      </c>
      <c r="D27" s="69">
        <v>98352</v>
      </c>
      <c r="E27" s="69">
        <v>98495</v>
      </c>
      <c r="F27" s="70">
        <f t="shared" si="0"/>
        <v>-3</v>
      </c>
      <c r="G27" s="71">
        <f t="shared" si="1"/>
        <v>-1.524003048006096E-3</v>
      </c>
      <c r="H27" s="72">
        <f t="shared" si="2"/>
        <v>99.854814965226652</v>
      </c>
      <c r="I27" s="69">
        <v>88279</v>
      </c>
      <c r="J27" s="70">
        <f t="shared" si="7"/>
        <v>62</v>
      </c>
      <c r="K27" s="71">
        <f t="shared" si="3"/>
        <v>7.028123831007628E-2</v>
      </c>
      <c r="L27" s="72">
        <f t="shared" si="4"/>
        <v>2.2298281584521802</v>
      </c>
      <c r="M27" s="73">
        <v>122</v>
      </c>
      <c r="N27" s="73">
        <v>176</v>
      </c>
      <c r="O27" s="70">
        <f t="shared" si="5"/>
        <v>-54</v>
      </c>
      <c r="P27" s="73">
        <v>242</v>
      </c>
      <c r="Q27" s="73">
        <v>353</v>
      </c>
      <c r="R27" s="73">
        <v>191</v>
      </c>
      <c r="S27" s="73">
        <v>341</v>
      </c>
      <c r="T27" s="73">
        <v>-11</v>
      </c>
      <c r="U27" s="70">
        <f t="shared" si="6"/>
        <v>52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196850</v>
      </c>
      <c r="D28" s="69">
        <v>98341</v>
      </c>
      <c r="E28" s="69">
        <v>98509</v>
      </c>
      <c r="F28" s="70">
        <f t="shared" si="0"/>
        <v>-105</v>
      </c>
      <c r="G28" s="71">
        <f t="shared" si="1"/>
        <v>-5.3311670178467163E-2</v>
      </c>
      <c r="H28" s="72">
        <f t="shared" si="2"/>
        <v>99.829457206955709</v>
      </c>
      <c r="I28" s="69">
        <v>88217</v>
      </c>
      <c r="J28" s="70">
        <f t="shared" si="7"/>
        <v>-19</v>
      </c>
      <c r="K28" s="71">
        <f t="shared" si="3"/>
        <v>-2.1533161068044791E-2</v>
      </c>
      <c r="L28" s="72">
        <f t="shared" si="4"/>
        <v>2.2314293163449221</v>
      </c>
      <c r="M28" s="73">
        <v>109</v>
      </c>
      <c r="N28" s="73">
        <v>170</v>
      </c>
      <c r="O28" s="70">
        <f t="shared" si="5"/>
        <v>-61</v>
      </c>
      <c r="P28" s="73">
        <v>225</v>
      </c>
      <c r="Q28" s="73">
        <v>342</v>
      </c>
      <c r="R28" s="73">
        <v>242</v>
      </c>
      <c r="S28" s="73">
        <v>351</v>
      </c>
      <c r="T28" s="73">
        <v>-18</v>
      </c>
      <c r="U28" s="70">
        <f t="shared" si="6"/>
        <v>-44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196955</v>
      </c>
      <c r="D29" s="69">
        <v>98433</v>
      </c>
      <c r="E29" s="69">
        <v>98522</v>
      </c>
      <c r="F29" s="70">
        <f t="shared" si="0"/>
        <v>12</v>
      </c>
      <c r="G29" s="71">
        <f t="shared" si="1"/>
        <v>6.0931335462544997E-3</v>
      </c>
      <c r="H29" s="72">
        <f t="shared" si="2"/>
        <v>99.909664846430232</v>
      </c>
      <c r="I29" s="69">
        <v>88236</v>
      </c>
      <c r="J29" s="70">
        <f t="shared" si="7"/>
        <v>149</v>
      </c>
      <c r="K29" s="71">
        <f t="shared" si="3"/>
        <v>0.16915095303506761</v>
      </c>
      <c r="L29" s="72">
        <f t="shared" si="4"/>
        <v>2.23213880955619</v>
      </c>
      <c r="M29" s="73">
        <v>100</v>
      </c>
      <c r="N29" s="73">
        <v>160</v>
      </c>
      <c r="O29" s="70">
        <f t="shared" si="5"/>
        <v>-60</v>
      </c>
      <c r="P29" s="73">
        <v>250</v>
      </c>
      <c r="Q29" s="73">
        <v>384</v>
      </c>
      <c r="R29" s="73">
        <v>232</v>
      </c>
      <c r="S29" s="73">
        <v>321</v>
      </c>
      <c r="T29" s="73">
        <v>-8</v>
      </c>
      <c r="U29" s="70">
        <f t="shared" si="6"/>
        <v>73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196943</v>
      </c>
      <c r="D30" s="69">
        <v>98416</v>
      </c>
      <c r="E30" s="69">
        <v>98527</v>
      </c>
      <c r="F30" s="70">
        <f t="shared" si="0"/>
        <v>53</v>
      </c>
      <c r="G30" s="71">
        <f t="shared" si="1"/>
        <v>2.6918583980903046E-2</v>
      </c>
      <c r="H30" s="72">
        <f t="shared" si="2"/>
        <v>99.887340525947195</v>
      </c>
      <c r="I30" s="69">
        <v>88087</v>
      </c>
      <c r="J30" s="70">
        <f t="shared" si="7"/>
        <v>193</v>
      </c>
      <c r="K30" s="71">
        <f t="shared" si="3"/>
        <v>0.21958267913623231</v>
      </c>
      <c r="L30" s="72">
        <f t="shared" si="4"/>
        <v>2.2357782646701558</v>
      </c>
      <c r="M30" s="73">
        <v>110</v>
      </c>
      <c r="N30" s="73">
        <v>168</v>
      </c>
      <c r="O30" s="70">
        <f t="shared" si="5"/>
        <v>-58</v>
      </c>
      <c r="P30" s="73">
        <v>251</v>
      </c>
      <c r="Q30" s="73">
        <v>454</v>
      </c>
      <c r="R30" s="73">
        <v>255</v>
      </c>
      <c r="S30" s="73">
        <v>324</v>
      </c>
      <c r="T30" s="73">
        <v>-15</v>
      </c>
      <c r="U30" s="70">
        <f t="shared" si="6"/>
        <v>111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196890</v>
      </c>
      <c r="D31" s="69">
        <v>98411</v>
      </c>
      <c r="E31" s="69">
        <v>98479</v>
      </c>
      <c r="F31" s="70">
        <f t="shared" si="0"/>
        <v>-29</v>
      </c>
      <c r="G31" s="71">
        <f t="shared" si="1"/>
        <v>-1.4726867392176478E-2</v>
      </c>
      <c r="H31" s="72">
        <f t="shared" si="2"/>
        <v>99.930949745631054</v>
      </c>
      <c r="I31" s="69">
        <v>87894</v>
      </c>
      <c r="J31" s="70">
        <f t="shared" si="7"/>
        <v>202</v>
      </c>
      <c r="K31" s="71">
        <f t="shared" si="3"/>
        <v>0.23035168544451035</v>
      </c>
      <c r="L31" s="72">
        <f t="shared" si="4"/>
        <v>2.2400846474162059</v>
      </c>
      <c r="M31" s="73">
        <v>95</v>
      </c>
      <c r="N31" s="73">
        <v>173</v>
      </c>
      <c r="O31" s="70">
        <f t="shared" si="5"/>
        <v>-78</v>
      </c>
      <c r="P31" s="73">
        <v>311</v>
      </c>
      <c r="Q31" s="73">
        <v>548</v>
      </c>
      <c r="R31" s="73">
        <v>285</v>
      </c>
      <c r="S31" s="73">
        <v>514</v>
      </c>
      <c r="T31" s="73">
        <v>-11</v>
      </c>
      <c r="U31" s="70">
        <f t="shared" si="6"/>
        <v>49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196919</v>
      </c>
      <c r="D32" s="69">
        <v>98416</v>
      </c>
      <c r="E32" s="69">
        <v>98503</v>
      </c>
      <c r="F32" s="70">
        <f t="shared" si="0"/>
        <v>-276</v>
      </c>
      <c r="G32" s="71">
        <f t="shared" si="1"/>
        <v>-0.13996298080580136</v>
      </c>
      <c r="H32" s="72">
        <f t="shared" si="2"/>
        <v>99.91167781691928</v>
      </c>
      <c r="I32" s="69">
        <v>87692</v>
      </c>
      <c r="J32" s="70">
        <f t="shared" si="7"/>
        <v>211</v>
      </c>
      <c r="K32" s="71">
        <f t="shared" si="3"/>
        <v>0.24119523096443798</v>
      </c>
      <c r="L32" s="72">
        <f t="shared" si="4"/>
        <v>2.24557542307166</v>
      </c>
      <c r="M32" s="73">
        <v>116</v>
      </c>
      <c r="N32" s="73">
        <v>180</v>
      </c>
      <c r="O32" s="70">
        <f t="shared" si="5"/>
        <v>-64</v>
      </c>
      <c r="P32" s="73">
        <v>475</v>
      </c>
      <c r="Q32" s="73">
        <v>733</v>
      </c>
      <c r="R32" s="73">
        <v>485</v>
      </c>
      <c r="S32" s="73">
        <v>919</v>
      </c>
      <c r="T32" s="73">
        <v>-16</v>
      </c>
      <c r="U32" s="70">
        <f t="shared" si="6"/>
        <v>-212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197195</v>
      </c>
      <c r="D33" s="69">
        <v>98583</v>
      </c>
      <c r="E33" s="69">
        <v>98612</v>
      </c>
      <c r="F33" s="70">
        <f t="shared" si="0"/>
        <v>-135</v>
      </c>
      <c r="G33" s="71">
        <f t="shared" si="1"/>
        <v>-6.8413317792530279E-2</v>
      </c>
      <c r="H33" s="72">
        <f t="shared" si="2"/>
        <v>99.970591814383653</v>
      </c>
      <c r="I33" s="69">
        <v>87481</v>
      </c>
      <c r="J33" s="70">
        <f t="shared" si="7"/>
        <v>1</v>
      </c>
      <c r="K33" s="71">
        <f t="shared" si="3"/>
        <v>1.1431184270690445E-3</v>
      </c>
      <c r="L33" s="72">
        <f t="shared" si="4"/>
        <v>2.2541466146934761</v>
      </c>
      <c r="M33" s="73">
        <v>100</v>
      </c>
      <c r="N33" s="73">
        <v>174</v>
      </c>
      <c r="O33" s="70">
        <f t="shared" si="5"/>
        <v>-74</v>
      </c>
      <c r="P33" s="73">
        <v>172</v>
      </c>
      <c r="Q33" s="73">
        <v>259</v>
      </c>
      <c r="R33" s="73">
        <v>227</v>
      </c>
      <c r="S33" s="73">
        <v>258</v>
      </c>
      <c r="T33" s="73">
        <v>-7</v>
      </c>
      <c r="U33" s="70">
        <f t="shared" si="6"/>
        <v>-61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197330</v>
      </c>
      <c r="D34" s="69">
        <v>98662</v>
      </c>
      <c r="E34" s="69">
        <v>98668</v>
      </c>
      <c r="F34" s="70">
        <f t="shared" si="0"/>
        <v>-183</v>
      </c>
      <c r="G34" s="71">
        <f t="shared" si="1"/>
        <v>-9.2652129226936969E-2</v>
      </c>
      <c r="H34" s="72">
        <f t="shared" si="2"/>
        <v>99.993919001094582</v>
      </c>
      <c r="I34" s="69">
        <v>87480</v>
      </c>
      <c r="J34" s="70">
        <f t="shared" si="7"/>
        <v>-49</v>
      </c>
      <c r="K34" s="71">
        <f t="shared" si="3"/>
        <v>-5.5981446149276234E-2</v>
      </c>
      <c r="L34" s="72">
        <f t="shared" si="4"/>
        <v>2.2557155921353451</v>
      </c>
      <c r="M34" s="73">
        <v>115</v>
      </c>
      <c r="N34" s="73">
        <v>207</v>
      </c>
      <c r="O34" s="70">
        <f t="shared" si="5"/>
        <v>-92</v>
      </c>
      <c r="P34" s="73">
        <v>197</v>
      </c>
      <c r="Q34" s="73">
        <v>261</v>
      </c>
      <c r="R34" s="73">
        <v>223</v>
      </c>
      <c r="S34" s="73">
        <v>313</v>
      </c>
      <c r="T34" s="73">
        <v>-12</v>
      </c>
      <c r="U34" s="70">
        <f t="shared" si="6"/>
        <v>-90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197513</v>
      </c>
      <c r="D35" s="69">
        <v>98776</v>
      </c>
      <c r="E35" s="69">
        <v>98737</v>
      </c>
      <c r="F35" s="70">
        <f t="shared" si="0"/>
        <v>-105</v>
      </c>
      <c r="G35" s="71">
        <f t="shared" si="1"/>
        <v>-5.313281178839984E-2</v>
      </c>
      <c r="H35" s="72">
        <f t="shared" si="2"/>
        <v>100.03949887073742</v>
      </c>
      <c r="I35" s="69">
        <v>87529</v>
      </c>
      <c r="J35" s="70">
        <f t="shared" si="7"/>
        <v>-68</v>
      </c>
      <c r="K35" s="71">
        <f t="shared" si="3"/>
        <v>-7.7628229277258348E-2</v>
      </c>
      <c r="L35" s="72">
        <f t="shared" si="4"/>
        <v>2.2565435455677547</v>
      </c>
      <c r="M35" s="73">
        <v>120</v>
      </c>
      <c r="N35" s="73">
        <v>161</v>
      </c>
      <c r="O35" s="70">
        <f t="shared" si="5"/>
        <v>-41</v>
      </c>
      <c r="P35" s="73">
        <v>176</v>
      </c>
      <c r="Q35" s="73">
        <v>267</v>
      </c>
      <c r="R35" s="73">
        <v>191</v>
      </c>
      <c r="S35" s="73">
        <v>299</v>
      </c>
      <c r="T35" s="73">
        <v>-17</v>
      </c>
      <c r="U35" s="70">
        <f t="shared" si="6"/>
        <v>-64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197618</v>
      </c>
      <c r="D36" s="69">
        <v>98850</v>
      </c>
      <c r="E36" s="69">
        <v>98768</v>
      </c>
      <c r="F36" s="70">
        <f t="shared" si="0"/>
        <v>-133</v>
      </c>
      <c r="G36" s="71">
        <f t="shared" si="1"/>
        <v>-6.7256297060444697E-2</v>
      </c>
      <c r="H36" s="72">
        <f t="shared" si="2"/>
        <v>100.08302284140613</v>
      </c>
      <c r="I36" s="69">
        <v>87597</v>
      </c>
      <c r="J36" s="70">
        <f t="shared" si="7"/>
        <v>-34</v>
      </c>
      <c r="K36" s="71">
        <f t="shared" si="3"/>
        <v>-3.8799055128892743E-2</v>
      </c>
      <c r="L36" s="72">
        <f t="shared" si="4"/>
        <v>2.2559905019578297</v>
      </c>
      <c r="M36" s="73">
        <v>116</v>
      </c>
      <c r="N36" s="73">
        <v>168</v>
      </c>
      <c r="O36" s="70">
        <f t="shared" si="5"/>
        <v>-52</v>
      </c>
      <c r="P36" s="73">
        <v>229</v>
      </c>
      <c r="Q36" s="73">
        <v>232</v>
      </c>
      <c r="R36" s="73">
        <v>242</v>
      </c>
      <c r="S36" s="73">
        <v>278</v>
      </c>
      <c r="T36" s="73">
        <v>-22</v>
      </c>
      <c r="U36" s="70">
        <f t="shared" si="6"/>
        <v>-81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197751</v>
      </c>
      <c r="D37" s="69">
        <v>98957</v>
      </c>
      <c r="E37" s="69">
        <v>98794</v>
      </c>
      <c r="F37" s="70">
        <f t="shared" si="0"/>
        <v>-51</v>
      </c>
      <c r="G37" s="71">
        <f t="shared" si="1"/>
        <v>-2.578335911669245E-2</v>
      </c>
      <c r="H37" s="72">
        <f t="shared" si="2"/>
        <v>100.16498977670709</v>
      </c>
      <c r="I37" s="69">
        <v>87631</v>
      </c>
      <c r="J37" s="70">
        <f t="shared" si="7"/>
        <v>-19</v>
      </c>
      <c r="K37" s="71">
        <f t="shared" si="3"/>
        <v>-2.1677124928693666E-2</v>
      </c>
      <c r="L37" s="72">
        <f t="shared" si="4"/>
        <v>2.2566329267040204</v>
      </c>
      <c r="M37" s="73">
        <v>138</v>
      </c>
      <c r="N37" s="73">
        <v>139</v>
      </c>
      <c r="O37" s="70">
        <f t="shared" si="5"/>
        <v>-1</v>
      </c>
      <c r="P37" s="73">
        <v>197</v>
      </c>
      <c r="Q37" s="73">
        <v>260</v>
      </c>
      <c r="R37" s="73">
        <v>190</v>
      </c>
      <c r="S37" s="73">
        <v>310</v>
      </c>
      <c r="T37" s="73">
        <v>-7</v>
      </c>
      <c r="U37" s="70">
        <f t="shared" si="6"/>
        <v>-50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197802</v>
      </c>
      <c r="D38" s="69">
        <v>98998</v>
      </c>
      <c r="E38" s="69">
        <v>98804</v>
      </c>
      <c r="F38" s="70">
        <f t="shared" si="0"/>
        <v>-69</v>
      </c>
      <c r="G38" s="71">
        <f t="shared" si="1"/>
        <v>-3.487120396622042E-2</v>
      </c>
      <c r="H38" s="72">
        <f t="shared" si="2"/>
        <v>100.1963483259787</v>
      </c>
      <c r="I38" s="69">
        <v>87650</v>
      </c>
      <c r="J38" s="70">
        <f t="shared" si="7"/>
        <v>-36</v>
      </c>
      <c r="K38" s="71">
        <f t="shared" si="3"/>
        <v>-4.1055584699952102E-2</v>
      </c>
      <c r="L38" s="72">
        <f t="shared" si="4"/>
        <v>2.2567256132344551</v>
      </c>
      <c r="M38" s="73">
        <v>139</v>
      </c>
      <c r="N38" s="73">
        <v>148</v>
      </c>
      <c r="O38" s="70">
        <f t="shared" si="5"/>
        <v>-9</v>
      </c>
      <c r="P38" s="73">
        <v>188</v>
      </c>
      <c r="Q38" s="73">
        <v>234</v>
      </c>
      <c r="R38" s="73">
        <v>164</v>
      </c>
      <c r="S38" s="73">
        <v>303</v>
      </c>
      <c r="T38" s="73">
        <v>-14</v>
      </c>
      <c r="U38" s="70">
        <f t="shared" si="6"/>
        <v>-59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197871</v>
      </c>
      <c r="D39" s="69">
        <v>99053</v>
      </c>
      <c r="E39" s="69">
        <v>98818</v>
      </c>
      <c r="F39" s="70">
        <f t="shared" si="0"/>
        <v>-106</v>
      </c>
      <c r="G39" s="71">
        <f t="shared" si="1"/>
        <v>-5.3541573011006323E-2</v>
      </c>
      <c r="H39" s="72">
        <f t="shared" si="2"/>
        <v>100.23781092513511</v>
      </c>
      <c r="I39" s="69">
        <v>87686</v>
      </c>
      <c r="J39" s="70">
        <f t="shared" si="7"/>
        <v>6</v>
      </c>
      <c r="K39" s="71">
        <f t="shared" si="3"/>
        <v>6.8430656934306573E-3</v>
      </c>
      <c r="L39" s="72">
        <f t="shared" si="4"/>
        <v>2.2565860000456173</v>
      </c>
      <c r="M39" s="73">
        <v>116</v>
      </c>
      <c r="N39" s="73">
        <v>133</v>
      </c>
      <c r="O39" s="70">
        <f t="shared" si="5"/>
        <v>-17</v>
      </c>
      <c r="P39" s="73">
        <v>165</v>
      </c>
      <c r="Q39" s="73">
        <v>284</v>
      </c>
      <c r="R39" s="73">
        <v>210</v>
      </c>
      <c r="S39" s="73">
        <v>333</v>
      </c>
      <c r="T39" s="73">
        <v>5</v>
      </c>
      <c r="U39" s="70">
        <f t="shared" si="6"/>
        <v>-89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197977</v>
      </c>
      <c r="D40" s="69">
        <v>99085</v>
      </c>
      <c r="E40" s="69">
        <v>98892</v>
      </c>
      <c r="F40" s="70">
        <f t="shared" si="0"/>
        <v>-54</v>
      </c>
      <c r="G40" s="71">
        <f t="shared" si="1"/>
        <v>-2.7268457968701868E-2</v>
      </c>
      <c r="H40" s="72">
        <f t="shared" si="2"/>
        <v>100.1951623993852</v>
      </c>
      <c r="I40" s="69">
        <v>87680</v>
      </c>
      <c r="J40" s="70">
        <f t="shared" si="7"/>
        <v>29</v>
      </c>
      <c r="K40" s="71">
        <f t="shared" si="3"/>
        <v>3.3085760573182285E-2</v>
      </c>
      <c r="L40" s="72">
        <f t="shared" si="4"/>
        <v>2.2579493613138686</v>
      </c>
      <c r="M40" s="73">
        <v>128</v>
      </c>
      <c r="N40" s="73">
        <v>164</v>
      </c>
      <c r="O40" s="70">
        <f t="shared" si="5"/>
        <v>-36</v>
      </c>
      <c r="P40" s="73">
        <v>200</v>
      </c>
      <c r="Q40" s="73">
        <v>285</v>
      </c>
      <c r="R40" s="73">
        <v>202</v>
      </c>
      <c r="S40" s="73">
        <v>296</v>
      </c>
      <c r="T40" s="73">
        <v>-5</v>
      </c>
      <c r="U40" s="70">
        <f t="shared" si="6"/>
        <v>-18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198031</v>
      </c>
      <c r="D41" s="69">
        <v>99111</v>
      </c>
      <c r="E41" s="69">
        <v>98920</v>
      </c>
      <c r="F41" s="70">
        <f t="shared" si="0"/>
        <v>-121</v>
      </c>
      <c r="G41" s="71">
        <f t="shared" si="1"/>
        <v>-6.1064233517703584E-2</v>
      </c>
      <c r="H41" s="72">
        <f t="shared" si="2"/>
        <v>100.19308532147188</v>
      </c>
      <c r="I41" s="69">
        <v>87651</v>
      </c>
      <c r="J41" s="70">
        <f t="shared" si="7"/>
        <v>-15</v>
      </c>
      <c r="K41" s="71">
        <f t="shared" si="3"/>
        <v>-1.7110396276777771E-2</v>
      </c>
      <c r="L41" s="72">
        <f t="shared" si="4"/>
        <v>2.259312500713055</v>
      </c>
      <c r="M41" s="73">
        <v>100</v>
      </c>
      <c r="N41" s="73">
        <v>141</v>
      </c>
      <c r="O41" s="70">
        <f t="shared" si="5"/>
        <v>-41</v>
      </c>
      <c r="P41" s="73">
        <v>195</v>
      </c>
      <c r="Q41" s="73">
        <v>215</v>
      </c>
      <c r="R41" s="73">
        <v>192</v>
      </c>
      <c r="S41" s="73">
        <v>286</v>
      </c>
      <c r="T41" s="73">
        <v>-11</v>
      </c>
      <c r="U41" s="70">
        <f t="shared" si="6"/>
        <v>-79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198152</v>
      </c>
      <c r="D42" s="69">
        <v>99185</v>
      </c>
      <c r="E42" s="69">
        <v>98967</v>
      </c>
      <c r="F42" s="70">
        <f t="shared" si="0"/>
        <v>-104</v>
      </c>
      <c r="G42" s="71">
        <f t="shared" si="1"/>
        <v>-5.2457428778952458E-2</v>
      </c>
      <c r="H42" s="72">
        <f t="shared" si="2"/>
        <v>100.22027544535047</v>
      </c>
      <c r="I42" s="69">
        <v>87666</v>
      </c>
      <c r="J42" s="70">
        <f t="shared" si="7"/>
        <v>1</v>
      </c>
      <c r="K42" s="71">
        <f t="shared" si="3"/>
        <v>1.1407060970740888E-3</v>
      </c>
      <c r="L42" s="72">
        <f t="shared" si="4"/>
        <v>2.2603061620240457</v>
      </c>
      <c r="M42" s="73">
        <v>103</v>
      </c>
      <c r="N42" s="73">
        <v>142</v>
      </c>
      <c r="O42" s="70">
        <f t="shared" si="5"/>
        <v>-39</v>
      </c>
      <c r="P42" s="73">
        <v>168</v>
      </c>
      <c r="Q42" s="73">
        <v>258</v>
      </c>
      <c r="R42" s="73">
        <v>211</v>
      </c>
      <c r="S42" s="73">
        <v>274</v>
      </c>
      <c r="T42" s="73">
        <v>-6</v>
      </c>
      <c r="U42" s="70">
        <f t="shared" si="6"/>
        <v>-65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198256</v>
      </c>
      <c r="D43" s="69">
        <v>99247</v>
      </c>
      <c r="E43" s="69">
        <v>99009</v>
      </c>
      <c r="F43" s="70">
        <f t="shared" si="0"/>
        <v>-97</v>
      </c>
      <c r="G43" s="71">
        <f t="shared" si="1"/>
        <v>-4.890271384854275E-2</v>
      </c>
      <c r="H43" s="72">
        <f t="shared" si="2"/>
        <v>100.24038218747791</v>
      </c>
      <c r="I43" s="69">
        <v>87665</v>
      </c>
      <c r="J43" s="70">
        <f t="shared" si="7"/>
        <v>97</v>
      </c>
      <c r="K43" s="71">
        <f t="shared" si="3"/>
        <v>0.11077105792070163</v>
      </c>
      <c r="L43" s="72">
        <f t="shared" si="4"/>
        <v>2.2615182798152058</v>
      </c>
      <c r="M43" s="73">
        <v>110</v>
      </c>
      <c r="N43" s="73">
        <v>133</v>
      </c>
      <c r="O43" s="70">
        <f t="shared" si="5"/>
        <v>-23</v>
      </c>
      <c r="P43" s="73">
        <v>308</v>
      </c>
      <c r="Q43" s="73">
        <v>457</v>
      </c>
      <c r="R43" s="73">
        <v>274</v>
      </c>
      <c r="S43" s="73">
        <v>553</v>
      </c>
      <c r="T43" s="73">
        <v>-12</v>
      </c>
      <c r="U43" s="70">
        <f t="shared" si="6"/>
        <v>-74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198353</v>
      </c>
      <c r="D44" s="69">
        <v>99288</v>
      </c>
      <c r="E44" s="69">
        <v>99065</v>
      </c>
      <c r="F44" s="70">
        <f t="shared" si="0"/>
        <v>-510</v>
      </c>
      <c r="G44" s="71">
        <f t="shared" si="1"/>
        <v>-0.25645796352262612</v>
      </c>
      <c r="H44" s="72">
        <f t="shared" si="2"/>
        <v>100.2251047292182</v>
      </c>
      <c r="I44" s="69">
        <v>87568</v>
      </c>
      <c r="J44" s="70">
        <f t="shared" si="7"/>
        <v>24</v>
      </c>
      <c r="K44" s="71">
        <f t="shared" si="3"/>
        <v>2.7414785707758384E-2</v>
      </c>
      <c r="L44" s="72">
        <f t="shared" si="4"/>
        <v>2.2651310981180339</v>
      </c>
      <c r="M44" s="73">
        <v>120</v>
      </c>
      <c r="N44" s="73">
        <v>181</v>
      </c>
      <c r="O44" s="70">
        <f t="shared" si="5"/>
        <v>-61</v>
      </c>
      <c r="P44" s="73">
        <v>469</v>
      </c>
      <c r="Q44" s="73">
        <v>629</v>
      </c>
      <c r="R44" s="73">
        <v>568</v>
      </c>
      <c r="S44" s="73">
        <v>956</v>
      </c>
      <c r="T44" s="73">
        <v>-23</v>
      </c>
      <c r="U44" s="70">
        <f t="shared" si="6"/>
        <v>-449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198863</v>
      </c>
      <c r="D45" s="69">
        <v>99554</v>
      </c>
      <c r="E45" s="69">
        <v>99309</v>
      </c>
      <c r="F45" s="70">
        <f t="shared" si="0"/>
        <v>-82</v>
      </c>
      <c r="G45" s="71">
        <f t="shared" si="1"/>
        <v>-4.121742190052527E-2</v>
      </c>
      <c r="H45" s="72">
        <f t="shared" si="2"/>
        <v>100.24670472968211</v>
      </c>
      <c r="I45" s="69">
        <v>87544</v>
      </c>
      <c r="J45" s="70">
        <f t="shared" si="7"/>
        <v>75</v>
      </c>
      <c r="K45" s="71">
        <f t="shared" si="3"/>
        <v>8.5744663823754702E-2</v>
      </c>
      <c r="L45" s="72">
        <f t="shared" si="4"/>
        <v>2.2715777209174814</v>
      </c>
      <c r="M45" s="73">
        <v>92</v>
      </c>
      <c r="N45" s="73">
        <v>195</v>
      </c>
      <c r="O45" s="70">
        <f t="shared" si="5"/>
        <v>-103</v>
      </c>
      <c r="P45" s="73">
        <v>219</v>
      </c>
      <c r="Q45" s="73">
        <v>303</v>
      </c>
      <c r="R45" s="73">
        <v>208</v>
      </c>
      <c r="S45" s="73">
        <v>284</v>
      </c>
      <c r="T45" s="73">
        <v>-9</v>
      </c>
      <c r="U45" s="70">
        <f t="shared" si="6"/>
        <v>21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198945</v>
      </c>
      <c r="D46" s="69">
        <v>99569</v>
      </c>
      <c r="E46" s="69">
        <v>99376</v>
      </c>
      <c r="F46" s="70">
        <f t="shared" si="0"/>
        <v>-147</v>
      </c>
      <c r="G46" s="71">
        <f t="shared" si="1"/>
        <v>-7.3835211861852809E-2</v>
      </c>
      <c r="H46" s="72">
        <f t="shared" si="2"/>
        <v>100.19421188214459</v>
      </c>
      <c r="I46" s="69">
        <v>87469</v>
      </c>
      <c r="J46" s="70">
        <f t="shared" si="7"/>
        <v>6</v>
      </c>
      <c r="K46" s="71">
        <f t="shared" si="3"/>
        <v>6.8600436756114007E-3</v>
      </c>
      <c r="L46" s="72">
        <f t="shared" si="4"/>
        <v>2.2744629525889173</v>
      </c>
      <c r="M46" s="73">
        <v>99</v>
      </c>
      <c r="N46" s="73">
        <v>184</v>
      </c>
      <c r="O46" s="70">
        <f t="shared" si="5"/>
        <v>-85</v>
      </c>
      <c r="P46" s="73">
        <v>204</v>
      </c>
      <c r="Q46" s="73">
        <v>264</v>
      </c>
      <c r="R46" s="73">
        <v>231</v>
      </c>
      <c r="S46" s="73">
        <v>275</v>
      </c>
      <c r="T46" s="73">
        <v>-23</v>
      </c>
      <c r="U46" s="70">
        <f t="shared" si="6"/>
        <v>-61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199092</v>
      </c>
      <c r="D47" s="69">
        <v>99648</v>
      </c>
      <c r="E47" s="69">
        <v>99444</v>
      </c>
      <c r="F47" s="70">
        <f t="shared" si="0"/>
        <v>-34</v>
      </c>
      <c r="G47" s="71">
        <f t="shared" si="1"/>
        <v>-1.707461607223567E-2</v>
      </c>
      <c r="H47" s="72">
        <f t="shared" si="2"/>
        <v>100.20514058163388</v>
      </c>
      <c r="I47" s="69">
        <v>87463</v>
      </c>
      <c r="J47" s="70">
        <f t="shared" si="7"/>
        <v>-2</v>
      </c>
      <c r="K47" s="71">
        <f t="shared" si="3"/>
        <v>-2.2866289372892013E-3</v>
      </c>
      <c r="L47" s="72">
        <f t="shared" si="4"/>
        <v>2.2762996924413752</v>
      </c>
      <c r="M47" s="73">
        <v>111</v>
      </c>
      <c r="N47" s="73">
        <v>156</v>
      </c>
      <c r="O47" s="70">
        <f t="shared" si="5"/>
        <v>-45</v>
      </c>
      <c r="P47" s="73">
        <v>195</v>
      </c>
      <c r="Q47" s="73">
        <v>310</v>
      </c>
      <c r="R47" s="73">
        <v>255</v>
      </c>
      <c r="S47" s="73">
        <v>234</v>
      </c>
      <c r="T47" s="73">
        <v>-5</v>
      </c>
      <c r="U47" s="70">
        <f t="shared" si="6"/>
        <v>11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199126</v>
      </c>
      <c r="D48" s="69">
        <v>99692</v>
      </c>
      <c r="E48" s="69">
        <v>99434</v>
      </c>
      <c r="F48" s="70">
        <f t="shared" si="0"/>
        <v>-21</v>
      </c>
      <c r="G48" s="71">
        <f t="shared" si="1"/>
        <v>-1.0544974315455417E-2</v>
      </c>
      <c r="H48" s="72">
        <f t="shared" si="2"/>
        <v>100.25946859223203</v>
      </c>
      <c r="I48" s="69">
        <v>87465</v>
      </c>
      <c r="J48" s="70">
        <f t="shared" si="7"/>
        <v>37</v>
      </c>
      <c r="K48" s="71">
        <f t="shared" si="3"/>
        <v>4.2320538042732309E-2</v>
      </c>
      <c r="L48" s="72">
        <f t="shared" si="4"/>
        <v>2.2766363688332474</v>
      </c>
      <c r="M48" s="73">
        <v>108</v>
      </c>
      <c r="N48" s="73">
        <v>132</v>
      </c>
      <c r="O48" s="70">
        <f t="shared" si="5"/>
        <v>-24</v>
      </c>
      <c r="P48" s="73">
        <v>214</v>
      </c>
      <c r="Q48" s="73">
        <v>253</v>
      </c>
      <c r="R48" s="73">
        <v>222</v>
      </c>
      <c r="S48" s="73">
        <v>224</v>
      </c>
      <c r="T48" s="73">
        <v>-18</v>
      </c>
      <c r="U48" s="70">
        <f t="shared" si="6"/>
        <v>3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199147</v>
      </c>
      <c r="D49" s="69">
        <v>99692</v>
      </c>
      <c r="E49" s="69">
        <v>99455</v>
      </c>
      <c r="F49" s="70">
        <f t="shared" si="0"/>
        <v>-128</v>
      </c>
      <c r="G49" s="71">
        <f t="shared" si="1"/>
        <v>-6.4232844059716465E-2</v>
      </c>
      <c r="H49" s="72">
        <f t="shared" si="2"/>
        <v>100.23829872806797</v>
      </c>
      <c r="I49" s="69">
        <v>87428</v>
      </c>
      <c r="J49" s="70">
        <f t="shared" si="7"/>
        <v>-38</v>
      </c>
      <c r="K49" s="71">
        <f t="shared" si="3"/>
        <v>-4.3445453090343672E-2</v>
      </c>
      <c r="L49" s="72">
        <f t="shared" si="4"/>
        <v>2.277840051242165</v>
      </c>
      <c r="M49" s="73">
        <v>132</v>
      </c>
      <c r="N49" s="73">
        <v>153</v>
      </c>
      <c r="O49" s="70">
        <f t="shared" si="5"/>
        <v>-21</v>
      </c>
      <c r="P49" s="73">
        <v>185</v>
      </c>
      <c r="Q49" s="73">
        <v>265</v>
      </c>
      <c r="R49" s="73">
        <v>234</v>
      </c>
      <c r="S49" s="73">
        <v>299</v>
      </c>
      <c r="T49" s="73">
        <v>-24</v>
      </c>
      <c r="U49" s="70">
        <f t="shared" si="6"/>
        <v>-107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199275</v>
      </c>
      <c r="D50" s="69">
        <v>99757</v>
      </c>
      <c r="E50" s="69">
        <v>99518</v>
      </c>
      <c r="F50" s="70">
        <f t="shared" si="0"/>
        <v>-135</v>
      </c>
      <c r="G50" s="71">
        <f t="shared" si="1"/>
        <v>-6.7699714156762458E-2</v>
      </c>
      <c r="H50" s="72">
        <f t="shared" si="2"/>
        <v>100.2401575594365</v>
      </c>
      <c r="I50" s="69">
        <v>87466</v>
      </c>
      <c r="J50" s="70">
        <f t="shared" si="7"/>
        <v>-14</v>
      </c>
      <c r="K50" s="71">
        <f t="shared" si="3"/>
        <v>-1.6003657978966621E-2</v>
      </c>
      <c r="L50" s="72">
        <f t="shared" si="4"/>
        <v>2.2783138590995358</v>
      </c>
      <c r="M50" s="73">
        <v>126</v>
      </c>
      <c r="N50" s="73">
        <v>182</v>
      </c>
      <c r="O50" s="70">
        <f t="shared" si="5"/>
        <v>-56</v>
      </c>
      <c r="P50" s="73">
        <v>187</v>
      </c>
      <c r="Q50" s="73">
        <v>313</v>
      </c>
      <c r="R50" s="73">
        <v>222</v>
      </c>
      <c r="S50" s="73">
        <v>338</v>
      </c>
      <c r="T50" s="73">
        <v>-18</v>
      </c>
      <c r="U50" s="70">
        <f t="shared" si="6"/>
        <v>-78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199410</v>
      </c>
      <c r="D51" s="69">
        <v>99826</v>
      </c>
      <c r="E51" s="69">
        <v>99584</v>
      </c>
      <c r="F51" s="70">
        <f t="shared" si="0"/>
        <v>33</v>
      </c>
      <c r="G51" s="71">
        <f t="shared" si="1"/>
        <v>1.6551558103492379E-2</v>
      </c>
      <c r="H51" s="72">
        <f t="shared" si="2"/>
        <v>100.24301092544987</v>
      </c>
      <c r="I51" s="69">
        <v>87480</v>
      </c>
      <c r="J51" s="70">
        <f t="shared" si="7"/>
        <v>116</v>
      </c>
      <c r="K51" s="71">
        <f t="shared" si="3"/>
        <v>0.13277780321413854</v>
      </c>
      <c r="L51" s="72">
        <f t="shared" si="4"/>
        <v>2.2794924554183815</v>
      </c>
      <c r="M51" s="73">
        <v>127</v>
      </c>
      <c r="N51" s="73">
        <v>163</v>
      </c>
      <c r="O51" s="70">
        <f t="shared" si="5"/>
        <v>-36</v>
      </c>
      <c r="P51" s="73">
        <v>272</v>
      </c>
      <c r="Q51" s="73">
        <v>292</v>
      </c>
      <c r="R51" s="73">
        <v>234</v>
      </c>
      <c r="S51" s="73">
        <v>248</v>
      </c>
      <c r="T51" s="73">
        <v>-13</v>
      </c>
      <c r="U51" s="70">
        <f t="shared" si="6"/>
        <v>69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199377</v>
      </c>
      <c r="D52" s="69">
        <v>99789</v>
      </c>
      <c r="E52" s="69">
        <v>99588</v>
      </c>
      <c r="F52" s="70">
        <f t="shared" si="0"/>
        <v>-10</v>
      </c>
      <c r="G52" s="71">
        <f t="shared" si="1"/>
        <v>-5.0153721155341115E-3</v>
      </c>
      <c r="H52" s="72">
        <f t="shared" si="2"/>
        <v>100.2018315459694</v>
      </c>
      <c r="I52" s="69">
        <v>87364</v>
      </c>
      <c r="J52" s="70">
        <f t="shared" si="7"/>
        <v>58</v>
      </c>
      <c r="K52" s="71">
        <f t="shared" si="3"/>
        <v>6.643300574989118E-2</v>
      </c>
      <c r="L52" s="72">
        <f t="shared" si="4"/>
        <v>2.2821413854676984</v>
      </c>
      <c r="M52" s="73">
        <v>118</v>
      </c>
      <c r="N52" s="73">
        <v>116</v>
      </c>
      <c r="O52" s="70">
        <f t="shared" si="5"/>
        <v>2</v>
      </c>
      <c r="P52" s="73">
        <v>215</v>
      </c>
      <c r="Q52" s="73">
        <v>262</v>
      </c>
      <c r="R52" s="73">
        <v>222</v>
      </c>
      <c r="S52" s="73">
        <v>246</v>
      </c>
      <c r="T52" s="73">
        <v>-21</v>
      </c>
      <c r="U52" s="70">
        <f t="shared" si="6"/>
        <v>-12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199387</v>
      </c>
      <c r="D53" s="69">
        <v>99785</v>
      </c>
      <c r="E53" s="69">
        <v>99602</v>
      </c>
      <c r="F53" s="70">
        <f t="shared" si="0"/>
        <v>-34</v>
      </c>
      <c r="G53" s="71">
        <f t="shared" si="1"/>
        <v>-1.704935789109472E-2</v>
      </c>
      <c r="H53" s="72">
        <f t="shared" si="2"/>
        <v>100.1837312503765</v>
      </c>
      <c r="I53" s="69">
        <v>87306</v>
      </c>
      <c r="J53" s="70">
        <f t="shared" si="7"/>
        <v>60</v>
      </c>
      <c r="K53" s="71">
        <f t="shared" si="3"/>
        <v>6.8771061137473347E-2</v>
      </c>
      <c r="L53" s="72">
        <f t="shared" si="4"/>
        <v>2.2837720202506127</v>
      </c>
      <c r="M53" s="73">
        <v>112</v>
      </c>
      <c r="N53" s="73">
        <v>128</v>
      </c>
      <c r="O53" s="70">
        <f t="shared" si="5"/>
        <v>-16</v>
      </c>
      <c r="P53" s="73">
        <v>191</v>
      </c>
      <c r="Q53" s="73">
        <v>288</v>
      </c>
      <c r="R53" s="73">
        <v>231</v>
      </c>
      <c r="S53" s="73">
        <v>260</v>
      </c>
      <c r="T53" s="73">
        <v>-6</v>
      </c>
      <c r="U53" s="70">
        <f t="shared" si="6"/>
        <v>-18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199421</v>
      </c>
      <c r="D54" s="69">
        <v>99816</v>
      </c>
      <c r="E54" s="69">
        <v>99605</v>
      </c>
      <c r="F54" s="70">
        <f t="shared" si="0"/>
        <v>-124</v>
      </c>
      <c r="G54" s="71">
        <f t="shared" si="1"/>
        <v>-6.2141371620436495E-2</v>
      </c>
      <c r="H54" s="72">
        <f t="shared" si="2"/>
        <v>100.21183675518297</v>
      </c>
      <c r="I54" s="69">
        <v>87246</v>
      </c>
      <c r="J54" s="70">
        <f t="shared" si="7"/>
        <v>-10</v>
      </c>
      <c r="K54" s="71">
        <f t="shared" si="3"/>
        <v>-1.1460529934904189E-2</v>
      </c>
      <c r="L54" s="72">
        <f t="shared" si="4"/>
        <v>2.2857322971826788</v>
      </c>
      <c r="M54" s="73">
        <v>114</v>
      </c>
      <c r="N54" s="73">
        <v>157</v>
      </c>
      <c r="O54" s="70">
        <f t="shared" si="5"/>
        <v>-43</v>
      </c>
      <c r="P54" s="73">
        <v>174</v>
      </c>
      <c r="Q54" s="73">
        <v>188</v>
      </c>
      <c r="R54" s="73">
        <v>206</v>
      </c>
      <c r="S54" s="73">
        <v>232</v>
      </c>
      <c r="T54" s="73">
        <v>-5</v>
      </c>
      <c r="U54" s="70">
        <f t="shared" si="6"/>
        <v>-81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199545</v>
      </c>
      <c r="D55" s="69">
        <v>99854</v>
      </c>
      <c r="E55" s="69">
        <v>99691</v>
      </c>
      <c r="F55" s="70">
        <f t="shared" si="0"/>
        <v>57</v>
      </c>
      <c r="G55" s="71">
        <f t="shared" si="1"/>
        <v>2.8573147256977863E-2</v>
      </c>
      <c r="H55" s="72">
        <f t="shared" si="2"/>
        <v>100.16350523116431</v>
      </c>
      <c r="I55" s="69">
        <v>87256</v>
      </c>
      <c r="J55" s="70">
        <f t="shared" si="7"/>
        <v>206</v>
      </c>
      <c r="K55" s="71">
        <f t="shared" si="3"/>
        <v>0.23664560597357839</v>
      </c>
      <c r="L55" s="72">
        <f t="shared" si="4"/>
        <v>2.2868914458604568</v>
      </c>
      <c r="M55" s="73">
        <v>117</v>
      </c>
      <c r="N55" s="73">
        <v>164</v>
      </c>
      <c r="O55" s="70">
        <f t="shared" si="5"/>
        <v>-47</v>
      </c>
      <c r="P55" s="73">
        <v>382</v>
      </c>
      <c r="Q55" s="73">
        <v>522</v>
      </c>
      <c r="R55" s="73">
        <v>315</v>
      </c>
      <c r="S55" s="73">
        <v>485</v>
      </c>
      <c r="T55" s="73">
        <v>2</v>
      </c>
      <c r="U55" s="70">
        <f t="shared" si="6"/>
        <v>106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199488</v>
      </c>
      <c r="D56" s="69">
        <v>99880</v>
      </c>
      <c r="E56" s="69">
        <v>99608</v>
      </c>
      <c r="F56" s="70">
        <f t="shared" si="0"/>
        <v>-313</v>
      </c>
      <c r="G56" s="71">
        <f t="shared" si="1"/>
        <v>-0.15665587259323024</v>
      </c>
      <c r="H56" s="72">
        <f t="shared" si="2"/>
        <v>100.27307043610956</v>
      </c>
      <c r="I56" s="69">
        <v>87050</v>
      </c>
      <c r="J56" s="70">
        <f t="shared" si="7"/>
        <v>176</v>
      </c>
      <c r="K56" s="71">
        <f t="shared" si="3"/>
        <v>0.20259226005479197</v>
      </c>
      <c r="L56" s="72">
        <f t="shared" si="4"/>
        <v>2.2916484778862722</v>
      </c>
      <c r="M56" s="73">
        <v>126</v>
      </c>
      <c r="N56" s="73">
        <v>159</v>
      </c>
      <c r="O56" s="70">
        <f t="shared" si="5"/>
        <v>-33</v>
      </c>
      <c r="P56" s="73">
        <v>498</v>
      </c>
      <c r="Q56" s="73">
        <v>710</v>
      </c>
      <c r="R56" s="73">
        <v>552</v>
      </c>
      <c r="S56" s="73">
        <v>911</v>
      </c>
      <c r="T56" s="73">
        <v>-25</v>
      </c>
      <c r="U56" s="70">
        <f t="shared" si="6"/>
        <v>-280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199801</v>
      </c>
      <c r="D57" s="69">
        <v>100021</v>
      </c>
      <c r="E57" s="69">
        <v>99780</v>
      </c>
      <c r="F57" s="70">
        <f t="shared" si="0"/>
        <v>-12</v>
      </c>
      <c r="G57" s="71">
        <f t="shared" si="1"/>
        <v>-6.0056152502589921E-3</v>
      </c>
      <c r="H57" s="72">
        <f t="shared" si="2"/>
        <v>100.24153136901181</v>
      </c>
      <c r="I57" s="69">
        <v>86874</v>
      </c>
      <c r="J57" s="70">
        <f t="shared" si="7"/>
        <v>18</v>
      </c>
      <c r="K57" s="71">
        <f t="shared" si="3"/>
        <v>2.072395689416966E-2</v>
      </c>
      <c r="L57" s="72">
        <f t="shared" si="4"/>
        <v>2.2998940995004258</v>
      </c>
      <c r="M57" s="73">
        <v>105</v>
      </c>
      <c r="N57" s="73">
        <v>150</v>
      </c>
      <c r="O57" s="70">
        <f t="shared" si="5"/>
        <v>-45</v>
      </c>
      <c r="P57" s="73">
        <v>225</v>
      </c>
      <c r="Q57" s="73">
        <v>328</v>
      </c>
      <c r="R57" s="73">
        <v>189</v>
      </c>
      <c r="S57" s="73">
        <v>326</v>
      </c>
      <c r="T57" s="73">
        <v>-5</v>
      </c>
      <c r="U57" s="70">
        <f t="shared" si="6"/>
        <v>33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199813</v>
      </c>
      <c r="D58" s="69">
        <v>100025</v>
      </c>
      <c r="E58" s="69">
        <v>99788</v>
      </c>
      <c r="F58" s="70">
        <f t="shared" si="0"/>
        <v>-69</v>
      </c>
      <c r="G58" s="71">
        <f t="shared" si="1"/>
        <v>-3.4520367016539759E-2</v>
      </c>
      <c r="H58" s="72">
        <f t="shared" si="2"/>
        <v>100.23750350743576</v>
      </c>
      <c r="I58" s="69">
        <v>86856</v>
      </c>
      <c r="J58" s="70">
        <f t="shared" si="7"/>
        <v>2</v>
      </c>
      <c r="K58" s="71">
        <f t="shared" si="3"/>
        <v>2.3027149008681236E-3</v>
      </c>
      <c r="L58" s="72">
        <f t="shared" si="4"/>
        <v>2.3005088882748459</v>
      </c>
      <c r="M58" s="73">
        <v>125</v>
      </c>
      <c r="N58" s="73">
        <v>185</v>
      </c>
      <c r="O58" s="70">
        <f t="shared" si="5"/>
        <v>-60</v>
      </c>
      <c r="P58" s="73">
        <v>220</v>
      </c>
      <c r="Q58" s="73">
        <v>342</v>
      </c>
      <c r="R58" s="73">
        <v>230</v>
      </c>
      <c r="S58" s="73">
        <v>320</v>
      </c>
      <c r="T58" s="73">
        <v>-23</v>
      </c>
      <c r="U58" s="70">
        <f t="shared" si="6"/>
        <v>-11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199882</v>
      </c>
      <c r="D59" s="69">
        <v>100040</v>
      </c>
      <c r="E59" s="69">
        <v>99842</v>
      </c>
      <c r="F59" s="70">
        <f t="shared" si="0"/>
        <v>-103</v>
      </c>
      <c r="G59" s="71">
        <f t="shared" si="1"/>
        <v>-5.1503862789709226E-2</v>
      </c>
      <c r="H59" s="72">
        <f t="shared" si="2"/>
        <v>100.19831333506941</v>
      </c>
      <c r="I59" s="69">
        <v>86854</v>
      </c>
      <c r="J59" s="70">
        <f t="shared" si="7"/>
        <v>-4</v>
      </c>
      <c r="K59" s="71">
        <f t="shared" si="3"/>
        <v>-4.6052177116673188E-3</v>
      </c>
      <c r="L59" s="72">
        <f t="shared" si="4"/>
        <v>2.3013562990766112</v>
      </c>
      <c r="M59" s="73">
        <v>117</v>
      </c>
      <c r="N59" s="73">
        <v>161</v>
      </c>
      <c r="O59" s="70">
        <f t="shared" si="5"/>
        <v>-44</v>
      </c>
      <c r="P59" s="73">
        <v>180</v>
      </c>
      <c r="Q59" s="73">
        <v>321</v>
      </c>
      <c r="R59" s="73">
        <v>196</v>
      </c>
      <c r="S59" s="73">
        <v>356</v>
      </c>
      <c r="T59" s="73">
        <v>-8</v>
      </c>
      <c r="U59" s="70">
        <f t="shared" si="6"/>
        <v>-59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199985</v>
      </c>
      <c r="D60" s="69">
        <v>100125</v>
      </c>
      <c r="E60" s="69">
        <v>99860</v>
      </c>
      <c r="F60" s="70">
        <f t="shared" si="0"/>
        <v>-27</v>
      </c>
      <c r="G60" s="71">
        <f t="shared" si="1"/>
        <v>-1.3499190048597082E-2</v>
      </c>
      <c r="H60" s="72">
        <f t="shared" si="2"/>
        <v>100.26537152012818</v>
      </c>
      <c r="I60" s="69">
        <v>86858</v>
      </c>
      <c r="J60" s="70">
        <f t="shared" si="7"/>
        <v>-3</v>
      </c>
      <c r="K60" s="71">
        <f t="shared" si="3"/>
        <v>-3.4537939927009819E-3</v>
      </c>
      <c r="L60" s="72">
        <f t="shared" si="4"/>
        <v>2.3024361601694721</v>
      </c>
      <c r="M60" s="73">
        <v>130</v>
      </c>
      <c r="N60" s="73">
        <v>150</v>
      </c>
      <c r="O60" s="70">
        <f t="shared" si="5"/>
        <v>-20</v>
      </c>
      <c r="P60" s="73">
        <v>198</v>
      </c>
      <c r="Q60" s="73">
        <v>317</v>
      </c>
      <c r="R60" s="73">
        <v>248</v>
      </c>
      <c r="S60" s="73">
        <v>251</v>
      </c>
      <c r="T60" s="73">
        <v>-23</v>
      </c>
      <c r="U60" s="70">
        <f t="shared" si="6"/>
        <v>-7</v>
      </c>
      <c r="V60" s="56"/>
      <c r="W60" s="56"/>
    </row>
    <row r="61" spans="1:23" s="48" customFormat="1" x14ac:dyDescent="0.15">
      <c r="A61" s="67"/>
      <c r="B61" s="68" t="s">
        <v>98</v>
      </c>
      <c r="C61" s="69">
        <v>200012</v>
      </c>
      <c r="D61" s="69">
        <v>100129</v>
      </c>
      <c r="E61" s="69">
        <v>99883</v>
      </c>
      <c r="F61" s="70">
        <f t="shared" si="0"/>
        <v>104</v>
      </c>
      <c r="G61" s="71">
        <f t="shared" si="1"/>
        <v>5.2023931008263802E-2</v>
      </c>
      <c r="H61" s="72">
        <f t="shared" si="2"/>
        <v>100.24628815714385</v>
      </c>
      <c r="I61" s="69">
        <v>86861</v>
      </c>
      <c r="J61" s="70">
        <f t="shared" si="7"/>
        <v>140</v>
      </c>
      <c r="K61" s="71">
        <f t="shared" si="3"/>
        <v>0.16143725279920665</v>
      </c>
      <c r="L61" s="72">
        <f t="shared" si="4"/>
        <v>2.3026674802270293</v>
      </c>
      <c r="M61" s="73">
        <v>129</v>
      </c>
      <c r="N61" s="73">
        <v>142</v>
      </c>
      <c r="O61" s="70">
        <f t="shared" si="5"/>
        <v>-13</v>
      </c>
      <c r="P61" s="73">
        <v>253</v>
      </c>
      <c r="Q61" s="73">
        <v>415</v>
      </c>
      <c r="R61" s="73">
        <v>249</v>
      </c>
      <c r="S61" s="73">
        <v>295</v>
      </c>
      <c r="T61" s="73">
        <v>-7</v>
      </c>
      <c r="U61" s="70">
        <f t="shared" si="6"/>
        <v>117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199908</v>
      </c>
      <c r="D62" s="69">
        <v>100072</v>
      </c>
      <c r="E62" s="69">
        <v>99836</v>
      </c>
      <c r="F62" s="70">
        <f t="shared" si="0"/>
        <v>98</v>
      </c>
      <c r="G62" s="71">
        <f t="shared" si="1"/>
        <v>4.9046594264551324E-2</v>
      </c>
      <c r="H62" s="72">
        <f t="shared" si="2"/>
        <v>100.23638767578828</v>
      </c>
      <c r="I62" s="69">
        <v>86721</v>
      </c>
      <c r="J62" s="70">
        <f t="shared" si="7"/>
        <v>123</v>
      </c>
      <c r="K62" s="71">
        <f t="shared" si="3"/>
        <v>0.14203561283170513</v>
      </c>
      <c r="L62" s="72">
        <f t="shared" si="4"/>
        <v>2.3051855951845575</v>
      </c>
      <c r="M62" s="73">
        <v>145</v>
      </c>
      <c r="N62" s="73">
        <v>142</v>
      </c>
      <c r="O62" s="70">
        <f t="shared" si="5"/>
        <v>3</v>
      </c>
      <c r="P62" s="73">
        <v>220</v>
      </c>
      <c r="Q62" s="73">
        <v>419</v>
      </c>
      <c r="R62" s="73">
        <v>232</v>
      </c>
      <c r="S62" s="73">
        <v>288</v>
      </c>
      <c r="T62" s="73">
        <v>-24</v>
      </c>
      <c r="U62" s="70">
        <f t="shared" si="6"/>
        <v>95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199810</v>
      </c>
      <c r="D63" s="69">
        <v>99993</v>
      </c>
      <c r="E63" s="69">
        <v>99817</v>
      </c>
      <c r="F63" s="70">
        <f t="shared" si="0"/>
        <v>-56</v>
      </c>
      <c r="G63" s="71">
        <f t="shared" si="1"/>
        <v>-2.8018772577627006E-2</v>
      </c>
      <c r="H63" s="72">
        <f t="shared" si="2"/>
        <v>100.176322670487</v>
      </c>
      <c r="I63" s="69">
        <v>86598</v>
      </c>
      <c r="J63" s="70">
        <f t="shared" si="7"/>
        <v>52</v>
      </c>
      <c r="K63" s="71">
        <f t="shared" si="3"/>
        <v>6.008365493494789E-2</v>
      </c>
      <c r="L63" s="72">
        <f t="shared" si="4"/>
        <v>2.3073281138132522</v>
      </c>
      <c r="M63" s="73">
        <v>121</v>
      </c>
      <c r="N63" s="73">
        <v>152</v>
      </c>
      <c r="O63" s="70">
        <f t="shared" si="5"/>
        <v>-31</v>
      </c>
      <c r="P63" s="73">
        <v>212</v>
      </c>
      <c r="Q63" s="73">
        <v>342</v>
      </c>
      <c r="R63" s="73">
        <v>227</v>
      </c>
      <c r="S63" s="73">
        <v>336</v>
      </c>
      <c r="T63" s="73">
        <v>-16</v>
      </c>
      <c r="U63" s="70">
        <f t="shared" si="6"/>
        <v>-25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199866</v>
      </c>
      <c r="D64" s="69">
        <v>100036</v>
      </c>
      <c r="E64" s="69">
        <v>99830</v>
      </c>
      <c r="F64" s="70">
        <f t="shared" si="0"/>
        <v>-29</v>
      </c>
      <c r="G64" s="71">
        <f t="shared" si="1"/>
        <v>-1.4507616498661799E-2</v>
      </c>
      <c r="H64" s="72">
        <f t="shared" si="2"/>
        <v>100.2063507963538</v>
      </c>
      <c r="I64" s="69">
        <v>86546</v>
      </c>
      <c r="J64" s="70">
        <f t="shared" si="7"/>
        <v>35</v>
      </c>
      <c r="K64" s="71">
        <f t="shared" si="3"/>
        <v>4.0457282888881181E-2</v>
      </c>
      <c r="L64" s="72">
        <f t="shared" si="4"/>
        <v>2.3093614956208257</v>
      </c>
      <c r="M64" s="73">
        <v>148</v>
      </c>
      <c r="N64" s="73">
        <v>135</v>
      </c>
      <c r="O64" s="70">
        <f t="shared" si="5"/>
        <v>13</v>
      </c>
      <c r="P64" s="73">
        <v>196</v>
      </c>
      <c r="Q64" s="73">
        <v>354</v>
      </c>
      <c r="R64" s="73">
        <v>229</v>
      </c>
      <c r="S64" s="73">
        <v>336</v>
      </c>
      <c r="T64" s="73">
        <v>-27</v>
      </c>
      <c r="U64" s="70">
        <f t="shared" si="6"/>
        <v>-42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199895</v>
      </c>
      <c r="D65" s="69">
        <v>100015</v>
      </c>
      <c r="E65" s="69">
        <v>99880</v>
      </c>
      <c r="F65" s="70">
        <f t="shared" si="0"/>
        <v>-27</v>
      </c>
      <c r="G65" s="71">
        <f t="shared" si="1"/>
        <v>-1.3505267054151119E-2</v>
      </c>
      <c r="H65" s="72">
        <f t="shared" si="2"/>
        <v>100.13516219463357</v>
      </c>
      <c r="I65" s="69">
        <v>86511</v>
      </c>
      <c r="J65" s="70">
        <f t="shared" si="7"/>
        <v>61</v>
      </c>
      <c r="K65" s="71">
        <f t="shared" si="3"/>
        <v>7.0561017929438988E-2</v>
      </c>
      <c r="L65" s="72">
        <f t="shared" si="4"/>
        <v>2.3106310180208296</v>
      </c>
      <c r="M65" s="73">
        <v>116</v>
      </c>
      <c r="N65" s="73">
        <v>111</v>
      </c>
      <c r="O65" s="70">
        <f t="shared" si="5"/>
        <v>5</v>
      </c>
      <c r="P65" s="73">
        <v>214</v>
      </c>
      <c r="Q65" s="73">
        <v>370</v>
      </c>
      <c r="R65" s="73">
        <v>256</v>
      </c>
      <c r="S65" s="73">
        <v>342</v>
      </c>
      <c r="T65" s="73">
        <v>-17</v>
      </c>
      <c r="U65" s="70">
        <f t="shared" si="6"/>
        <v>-31</v>
      </c>
      <c r="V65" s="56"/>
      <c r="W65" s="56"/>
    </row>
    <row r="66" spans="1:23" s="48" customFormat="1" x14ac:dyDescent="0.15">
      <c r="A66" s="67"/>
      <c r="B66" s="68" t="s">
        <v>103</v>
      </c>
      <c r="C66" s="69">
        <v>199922</v>
      </c>
      <c r="D66" s="69">
        <v>100006</v>
      </c>
      <c r="E66" s="69">
        <v>99916</v>
      </c>
      <c r="F66" s="70">
        <f t="shared" si="0"/>
        <v>23</v>
      </c>
      <c r="G66" s="71">
        <f t="shared" si="1"/>
        <v>1.1505810434269306E-2</v>
      </c>
      <c r="H66" s="72">
        <f t="shared" si="2"/>
        <v>100.09007566355739</v>
      </c>
      <c r="I66" s="69">
        <v>86450</v>
      </c>
      <c r="J66" s="70">
        <f t="shared" si="7"/>
        <v>111</v>
      </c>
      <c r="K66" s="71">
        <f t="shared" si="3"/>
        <v>0.12856299007401059</v>
      </c>
      <c r="L66" s="72">
        <f t="shared" si="4"/>
        <v>2.3125737420474262</v>
      </c>
      <c r="M66" s="73">
        <v>116</v>
      </c>
      <c r="N66" s="73">
        <v>159</v>
      </c>
      <c r="O66" s="70">
        <f t="shared" si="5"/>
        <v>-43</v>
      </c>
      <c r="P66" s="73">
        <v>268</v>
      </c>
      <c r="Q66" s="73">
        <v>410</v>
      </c>
      <c r="R66" s="73">
        <v>271</v>
      </c>
      <c r="S66" s="73">
        <v>316</v>
      </c>
      <c r="T66" s="73">
        <v>-25</v>
      </c>
      <c r="U66" s="70">
        <f t="shared" si="6"/>
        <v>66</v>
      </c>
      <c r="V66" s="56"/>
      <c r="W66" s="56"/>
    </row>
    <row r="67" spans="1:23" s="48" customFormat="1" x14ac:dyDescent="0.15">
      <c r="A67" s="67"/>
      <c r="B67" s="68" t="s">
        <v>104</v>
      </c>
      <c r="C67" s="69">
        <v>199899</v>
      </c>
      <c r="D67" s="69">
        <v>99984</v>
      </c>
      <c r="E67" s="69">
        <v>99915</v>
      </c>
      <c r="F67" s="70">
        <f t="shared" si="0"/>
        <v>-50</v>
      </c>
      <c r="G67" s="71">
        <f t="shared" si="1"/>
        <v>-2.5006376626039641E-2</v>
      </c>
      <c r="H67" s="72">
        <f t="shared" si="2"/>
        <v>100.06905869989491</v>
      </c>
      <c r="I67" s="69">
        <v>86339</v>
      </c>
      <c r="J67" s="70">
        <f t="shared" si="7"/>
        <v>182</v>
      </c>
      <c r="K67" s="71">
        <f t="shared" si="3"/>
        <v>0.21124226702415361</v>
      </c>
      <c r="L67" s="72">
        <f t="shared" si="4"/>
        <v>2.3152804642166345</v>
      </c>
      <c r="M67" s="73">
        <v>128</v>
      </c>
      <c r="N67" s="73">
        <v>154</v>
      </c>
      <c r="O67" s="70">
        <f t="shared" si="5"/>
        <v>-26</v>
      </c>
      <c r="P67" s="73">
        <v>286</v>
      </c>
      <c r="Q67" s="73">
        <v>587</v>
      </c>
      <c r="R67" s="73">
        <v>309</v>
      </c>
      <c r="S67" s="73">
        <v>568</v>
      </c>
      <c r="T67" s="73">
        <v>-20</v>
      </c>
      <c r="U67" s="70">
        <f t="shared" si="6"/>
        <v>-24</v>
      </c>
      <c r="V67" s="56"/>
      <c r="W67" s="56"/>
    </row>
    <row r="68" spans="1:23" s="48" customFormat="1" x14ac:dyDescent="0.15">
      <c r="A68" s="67"/>
      <c r="B68" s="68" t="s">
        <v>105</v>
      </c>
      <c r="C68" s="69">
        <v>199949</v>
      </c>
      <c r="D68" s="69">
        <v>100009</v>
      </c>
      <c r="E68" s="69">
        <v>99940</v>
      </c>
      <c r="F68" s="70">
        <f t="shared" si="0"/>
        <v>-285</v>
      </c>
      <c r="G68" s="71">
        <f t="shared" si="1"/>
        <v>-0.14233346984028686</v>
      </c>
      <c r="H68" s="72">
        <f t="shared" si="2"/>
        <v>100.06904142485492</v>
      </c>
      <c r="I68" s="69">
        <v>86157</v>
      </c>
      <c r="J68" s="70">
        <f t="shared" si="7"/>
        <v>301</v>
      </c>
      <c r="K68" s="71">
        <f t="shared" si="3"/>
        <v>0.35058702944465153</v>
      </c>
      <c r="L68" s="72">
        <f t="shared" si="4"/>
        <v>2.3207516510556312</v>
      </c>
      <c r="M68" s="73">
        <v>98</v>
      </c>
      <c r="N68" s="73">
        <v>166</v>
      </c>
      <c r="O68" s="70">
        <f t="shared" si="5"/>
        <v>-68</v>
      </c>
      <c r="P68" s="73">
        <v>457</v>
      </c>
      <c r="Q68" s="73">
        <v>827</v>
      </c>
      <c r="R68" s="73">
        <v>506</v>
      </c>
      <c r="S68" s="73">
        <v>988</v>
      </c>
      <c r="T68" s="73">
        <v>-8</v>
      </c>
      <c r="U68" s="70">
        <f t="shared" si="6"/>
        <v>-218</v>
      </c>
      <c r="V68" s="56"/>
      <c r="W68" s="56"/>
    </row>
    <row r="69" spans="1:23" s="48" customFormat="1" x14ac:dyDescent="0.15">
      <c r="A69" s="67"/>
      <c r="B69" s="68" t="s">
        <v>106</v>
      </c>
      <c r="C69" s="69">
        <v>200234</v>
      </c>
      <c r="D69" s="69">
        <v>100108</v>
      </c>
      <c r="E69" s="69">
        <v>100126</v>
      </c>
      <c r="F69" s="70">
        <f t="shared" ref="F69:F132" si="8">C69-C70</f>
        <v>-27</v>
      </c>
      <c r="G69" s="71">
        <f t="shared" ref="G69:G132" si="9">F69/C70*100</f>
        <v>-1.3482405460873561E-2</v>
      </c>
      <c r="H69" s="72">
        <f t="shared" ref="H69:H132" si="10">D69/E69*100</f>
        <v>99.982022651459161</v>
      </c>
      <c r="I69" s="69">
        <v>85856</v>
      </c>
      <c r="J69" s="70">
        <f t="shared" si="7"/>
        <v>65</v>
      </c>
      <c r="K69" s="71">
        <f t="shared" ref="K69:K132" si="11">J69/I70*100</f>
        <v>7.5765523190078204E-2</v>
      </c>
      <c r="L69" s="72">
        <f t="shared" ref="L69:L132" si="12">C69/I69</f>
        <v>2.3322074170704434</v>
      </c>
      <c r="M69" s="73">
        <v>89</v>
      </c>
      <c r="N69" s="73">
        <v>166</v>
      </c>
      <c r="O69" s="70">
        <f t="shared" si="5"/>
        <v>-77</v>
      </c>
      <c r="P69" s="73">
        <v>193</v>
      </c>
      <c r="Q69" s="73">
        <v>348</v>
      </c>
      <c r="R69" s="73">
        <v>202</v>
      </c>
      <c r="S69" s="73">
        <v>285</v>
      </c>
      <c r="T69" s="73">
        <v>-4</v>
      </c>
      <c r="U69" s="70">
        <f t="shared" si="6"/>
        <v>50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200261</v>
      </c>
      <c r="D70" s="69">
        <v>100117</v>
      </c>
      <c r="E70" s="69">
        <v>100144</v>
      </c>
      <c r="F70" s="70">
        <f t="shared" si="8"/>
        <v>-127</v>
      </c>
      <c r="G70" s="71">
        <f t="shared" si="9"/>
        <v>-6.3377048525859833E-2</v>
      </c>
      <c r="H70" s="72">
        <f t="shared" si="10"/>
        <v>99.973038824093308</v>
      </c>
      <c r="I70" s="69">
        <v>85791</v>
      </c>
      <c r="J70" s="70">
        <f t="shared" si="7"/>
        <v>2</v>
      </c>
      <c r="K70" s="71">
        <f t="shared" si="11"/>
        <v>2.3313012157735839E-3</v>
      </c>
      <c r="L70" s="72">
        <f t="shared" si="12"/>
        <v>2.3342891445489622</v>
      </c>
      <c r="M70" s="73">
        <v>122</v>
      </c>
      <c r="N70" s="73">
        <v>159</v>
      </c>
      <c r="O70" s="70">
        <f t="shared" si="5"/>
        <v>-37</v>
      </c>
      <c r="P70" s="73">
        <v>214</v>
      </c>
      <c r="Q70" s="73">
        <v>289</v>
      </c>
      <c r="R70" s="73">
        <v>257</v>
      </c>
      <c r="S70" s="73">
        <v>307</v>
      </c>
      <c r="T70" s="73">
        <v>-29</v>
      </c>
      <c r="U70" s="70">
        <f t="shared" si="6"/>
        <v>-90</v>
      </c>
      <c r="V70" s="56"/>
      <c r="W70" s="56"/>
    </row>
    <row r="71" spans="1:23" s="48" customFormat="1" x14ac:dyDescent="0.15">
      <c r="A71" s="67"/>
      <c r="B71" s="68" t="s">
        <v>108</v>
      </c>
      <c r="C71" s="69">
        <v>200388</v>
      </c>
      <c r="D71" s="69">
        <v>100154</v>
      </c>
      <c r="E71" s="69">
        <v>100234</v>
      </c>
      <c r="F71" s="70">
        <f t="shared" si="8"/>
        <v>-33</v>
      </c>
      <c r="G71" s="71">
        <f t="shared" si="9"/>
        <v>-1.6465340458335205E-2</v>
      </c>
      <c r="H71" s="72">
        <f t="shared" si="10"/>
        <v>99.920186762974637</v>
      </c>
      <c r="I71" s="69">
        <v>85789</v>
      </c>
      <c r="J71" s="70">
        <f t="shared" si="7"/>
        <v>-14</v>
      </c>
      <c r="K71" s="71">
        <f t="shared" si="11"/>
        <v>-1.6316445811917997E-2</v>
      </c>
      <c r="L71" s="72">
        <f t="shared" si="12"/>
        <v>2.335823940132185</v>
      </c>
      <c r="M71" s="73">
        <v>123</v>
      </c>
      <c r="N71" s="73">
        <v>159</v>
      </c>
      <c r="O71" s="70">
        <f t="shared" si="5"/>
        <v>-36</v>
      </c>
      <c r="P71" s="73">
        <v>215</v>
      </c>
      <c r="Q71" s="73">
        <v>332</v>
      </c>
      <c r="R71" s="73">
        <v>214</v>
      </c>
      <c r="S71" s="73">
        <v>313</v>
      </c>
      <c r="T71" s="73">
        <v>-18</v>
      </c>
      <c r="U71" s="70">
        <f t="shared" si="6"/>
        <v>2</v>
      </c>
      <c r="V71" s="56"/>
      <c r="W71" s="56"/>
    </row>
    <row r="72" spans="1:23" s="48" customFormat="1" x14ac:dyDescent="0.15">
      <c r="A72" s="67"/>
      <c r="B72" s="68" t="s">
        <v>109</v>
      </c>
      <c r="C72" s="69">
        <v>200421</v>
      </c>
      <c r="D72" s="69">
        <v>100191</v>
      </c>
      <c r="E72" s="69">
        <v>100230</v>
      </c>
      <c r="F72" s="70">
        <f t="shared" si="8"/>
        <v>-41</v>
      </c>
      <c r="G72" s="71">
        <f t="shared" si="9"/>
        <v>-2.0452754137941356E-2</v>
      </c>
      <c r="H72" s="72">
        <f t="shared" si="10"/>
        <v>99.961089494163417</v>
      </c>
      <c r="I72" s="69">
        <v>85803</v>
      </c>
      <c r="J72" s="70">
        <f t="shared" ref="J72:J135" si="13">I72-I73</f>
        <v>35</v>
      </c>
      <c r="K72" s="71">
        <f t="shared" si="11"/>
        <v>4.0807760470105398E-2</v>
      </c>
      <c r="L72" s="72">
        <f t="shared" si="12"/>
        <v>2.3358274186217267</v>
      </c>
      <c r="M72" s="73">
        <v>128</v>
      </c>
      <c r="N72" s="73">
        <v>167</v>
      </c>
      <c r="O72" s="70">
        <f t="shared" si="5"/>
        <v>-39</v>
      </c>
      <c r="P72" s="73">
        <v>192</v>
      </c>
      <c r="Q72" s="73">
        <v>284</v>
      </c>
      <c r="R72" s="73">
        <v>198</v>
      </c>
      <c r="S72" s="73">
        <v>253</v>
      </c>
      <c r="T72" s="73">
        <v>-27</v>
      </c>
      <c r="U72" s="70">
        <f t="shared" si="6"/>
        <v>-2</v>
      </c>
      <c r="V72" s="56"/>
      <c r="W72" s="56"/>
    </row>
    <row r="73" spans="1:23" s="48" customFormat="1" x14ac:dyDescent="0.15">
      <c r="A73" s="67"/>
      <c r="B73" s="68" t="s">
        <v>110</v>
      </c>
      <c r="C73" s="69">
        <v>200462</v>
      </c>
      <c r="D73" s="69">
        <v>100170</v>
      </c>
      <c r="E73" s="69">
        <v>100292</v>
      </c>
      <c r="F73" s="70">
        <f t="shared" si="8"/>
        <v>45</v>
      </c>
      <c r="G73" s="71">
        <f t="shared" si="9"/>
        <v>2.2453185109047636E-2</v>
      </c>
      <c r="H73" s="72">
        <f t="shared" si="10"/>
        <v>99.878355202807796</v>
      </c>
      <c r="I73" s="69">
        <v>85768</v>
      </c>
      <c r="J73" s="70">
        <f t="shared" si="13"/>
        <v>91</v>
      </c>
      <c r="K73" s="71">
        <f t="shared" si="11"/>
        <v>0.10621286926479685</v>
      </c>
      <c r="L73" s="72">
        <f t="shared" si="12"/>
        <v>2.3372586512452198</v>
      </c>
      <c r="M73" s="73">
        <v>155</v>
      </c>
      <c r="N73" s="73">
        <v>151</v>
      </c>
      <c r="O73" s="70">
        <f t="shared" si="5"/>
        <v>4</v>
      </c>
      <c r="P73" s="73">
        <v>268</v>
      </c>
      <c r="Q73" s="73">
        <v>414</v>
      </c>
      <c r="R73" s="73">
        <v>246</v>
      </c>
      <c r="S73" s="73">
        <v>367</v>
      </c>
      <c r="T73" s="73">
        <v>-28</v>
      </c>
      <c r="U73" s="70">
        <f t="shared" si="6"/>
        <v>41</v>
      </c>
      <c r="V73" s="56"/>
      <c r="W73" s="56"/>
    </row>
    <row r="74" spans="1:23" s="48" customFormat="1" x14ac:dyDescent="0.15">
      <c r="A74" s="67"/>
      <c r="B74" s="68" t="s">
        <v>111</v>
      </c>
      <c r="C74" s="69">
        <v>200417</v>
      </c>
      <c r="D74" s="69">
        <v>100139</v>
      </c>
      <c r="E74" s="69">
        <v>100278</v>
      </c>
      <c r="F74" s="70">
        <f t="shared" si="8"/>
        <v>21</v>
      </c>
      <c r="G74" s="71">
        <f t="shared" si="9"/>
        <v>1.0479251082855945E-2</v>
      </c>
      <c r="H74" s="72">
        <f t="shared" si="10"/>
        <v>99.861385348730522</v>
      </c>
      <c r="I74" s="69">
        <v>85677</v>
      </c>
      <c r="J74" s="70">
        <f t="shared" si="13"/>
        <v>105</v>
      </c>
      <c r="K74" s="71">
        <f t="shared" si="11"/>
        <v>0.12270368812228299</v>
      </c>
      <c r="L74" s="72">
        <f t="shared" si="12"/>
        <v>2.3392158922464605</v>
      </c>
      <c r="M74" s="73">
        <v>122</v>
      </c>
      <c r="N74" s="73">
        <v>131</v>
      </c>
      <c r="O74" s="70">
        <f t="shared" si="5"/>
        <v>-9</v>
      </c>
      <c r="P74" s="73">
        <v>239</v>
      </c>
      <c r="Q74" s="73">
        <v>358</v>
      </c>
      <c r="R74" s="73">
        <v>206</v>
      </c>
      <c r="S74" s="73">
        <v>334</v>
      </c>
      <c r="T74" s="73">
        <v>-27</v>
      </c>
      <c r="U74" s="70">
        <f t="shared" si="6"/>
        <v>30</v>
      </c>
      <c r="V74" s="56"/>
      <c r="W74" s="56"/>
    </row>
    <row r="75" spans="1:23" s="48" customFormat="1" x14ac:dyDescent="0.15">
      <c r="A75" s="67"/>
      <c r="B75" s="68" t="s">
        <v>112</v>
      </c>
      <c r="C75" s="69">
        <v>200396</v>
      </c>
      <c r="D75" s="69">
        <v>100125</v>
      </c>
      <c r="E75" s="69">
        <v>100271</v>
      </c>
      <c r="F75" s="70">
        <f t="shared" si="8"/>
        <v>7</v>
      </c>
      <c r="G75" s="71">
        <f t="shared" si="9"/>
        <v>3.4932057148845492E-3</v>
      </c>
      <c r="H75" s="72">
        <f t="shared" si="10"/>
        <v>99.854394590659311</v>
      </c>
      <c r="I75" s="69">
        <v>85572</v>
      </c>
      <c r="J75" s="70">
        <f t="shared" si="13"/>
        <v>79</v>
      </c>
      <c r="K75" s="71">
        <f t="shared" si="11"/>
        <v>9.2405226158866816E-2</v>
      </c>
      <c r="L75" s="72">
        <f t="shared" si="12"/>
        <v>2.341840789043145</v>
      </c>
      <c r="M75" s="73">
        <v>136</v>
      </c>
      <c r="N75" s="73">
        <v>134</v>
      </c>
      <c r="O75" s="70">
        <f t="shared" si="5"/>
        <v>2</v>
      </c>
      <c r="P75" s="73">
        <v>251</v>
      </c>
      <c r="Q75" s="73">
        <v>390</v>
      </c>
      <c r="R75" s="73">
        <v>240</v>
      </c>
      <c r="S75" s="73">
        <v>361</v>
      </c>
      <c r="T75" s="73">
        <v>-35</v>
      </c>
      <c r="U75" s="70">
        <f t="shared" si="6"/>
        <v>5</v>
      </c>
      <c r="V75" s="56"/>
      <c r="W75" s="56"/>
    </row>
    <row r="76" spans="1:23" s="48" customFormat="1" x14ac:dyDescent="0.15">
      <c r="A76" s="67"/>
      <c r="B76" s="68" t="s">
        <v>113</v>
      </c>
      <c r="C76" s="69">
        <v>200389</v>
      </c>
      <c r="D76" s="69">
        <v>100099</v>
      </c>
      <c r="E76" s="69">
        <v>100290</v>
      </c>
      <c r="F76" s="70">
        <f t="shared" si="8"/>
        <v>9</v>
      </c>
      <c r="G76" s="71">
        <f t="shared" si="9"/>
        <v>4.4914662141930335E-3</v>
      </c>
      <c r="H76" s="72">
        <f t="shared" si="10"/>
        <v>99.809552298334822</v>
      </c>
      <c r="I76" s="69">
        <v>85493</v>
      </c>
      <c r="J76" s="70">
        <f t="shared" si="13"/>
        <v>33</v>
      </c>
      <c r="K76" s="71">
        <f t="shared" si="11"/>
        <v>3.8614556517669082E-2</v>
      </c>
      <c r="L76" s="72">
        <f t="shared" si="12"/>
        <v>2.3439228942720458</v>
      </c>
      <c r="M76" s="73">
        <v>160</v>
      </c>
      <c r="N76" s="73">
        <v>154</v>
      </c>
      <c r="O76" s="70">
        <f t="shared" si="5"/>
        <v>6</v>
      </c>
      <c r="P76" s="73">
        <v>232</v>
      </c>
      <c r="Q76" s="73">
        <v>360</v>
      </c>
      <c r="R76" s="73">
        <v>224</v>
      </c>
      <c r="S76" s="73">
        <v>323</v>
      </c>
      <c r="T76" s="73">
        <v>-41</v>
      </c>
      <c r="U76" s="70">
        <f t="shared" si="6"/>
        <v>4</v>
      </c>
      <c r="V76" s="56"/>
      <c r="W76" s="56"/>
    </row>
    <row r="77" spans="1:23" s="48" customFormat="1" x14ac:dyDescent="0.15">
      <c r="A77" s="67"/>
      <c r="B77" s="68" t="s">
        <v>114</v>
      </c>
      <c r="C77" s="69">
        <v>200380</v>
      </c>
      <c r="D77" s="69">
        <v>100082</v>
      </c>
      <c r="E77" s="69">
        <v>100298</v>
      </c>
      <c r="F77" s="70">
        <f t="shared" si="8"/>
        <v>-53</v>
      </c>
      <c r="G77" s="71">
        <f t="shared" si="9"/>
        <v>-2.6442751443125634E-2</v>
      </c>
      <c r="H77" s="72">
        <f t="shared" si="10"/>
        <v>99.784641767532761</v>
      </c>
      <c r="I77" s="69">
        <v>85460</v>
      </c>
      <c r="J77" s="70">
        <f t="shared" si="13"/>
        <v>-2</v>
      </c>
      <c r="K77" s="71">
        <f t="shared" si="11"/>
        <v>-2.3402213849430154E-3</v>
      </c>
      <c r="L77" s="72">
        <f t="shared" si="12"/>
        <v>2.3447226772759184</v>
      </c>
      <c r="M77" s="73">
        <v>113</v>
      </c>
      <c r="N77" s="73">
        <v>142</v>
      </c>
      <c r="O77" s="70">
        <f t="shared" si="5"/>
        <v>-29</v>
      </c>
      <c r="P77" s="73">
        <v>228</v>
      </c>
      <c r="Q77" s="73">
        <v>332</v>
      </c>
      <c r="R77" s="73">
        <v>241</v>
      </c>
      <c r="S77" s="73">
        <v>314</v>
      </c>
      <c r="T77" s="73">
        <v>-29</v>
      </c>
      <c r="U77" s="70">
        <f t="shared" si="6"/>
        <v>-24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200433</v>
      </c>
      <c r="D78" s="69">
        <v>100139</v>
      </c>
      <c r="E78" s="69">
        <v>100294</v>
      </c>
      <c r="F78" s="70">
        <f t="shared" si="8"/>
        <v>4</v>
      </c>
      <c r="G78" s="71">
        <f t="shared" si="9"/>
        <v>1.9957191823538512E-3</v>
      </c>
      <c r="H78" s="72">
        <f t="shared" si="10"/>
        <v>99.845454364169342</v>
      </c>
      <c r="I78" s="69">
        <v>85462</v>
      </c>
      <c r="J78" s="70">
        <f t="shared" si="13"/>
        <v>55</v>
      </c>
      <c r="K78" s="71">
        <f t="shared" si="11"/>
        <v>6.4397531818235029E-2</v>
      </c>
      <c r="L78" s="72">
        <f t="shared" si="12"/>
        <v>2.3452879642414173</v>
      </c>
      <c r="M78" s="73">
        <v>149</v>
      </c>
      <c r="N78" s="73">
        <v>148</v>
      </c>
      <c r="O78" s="70">
        <f t="shared" si="5"/>
        <v>1</v>
      </c>
      <c r="P78" s="73">
        <v>251</v>
      </c>
      <c r="Q78" s="73">
        <v>363</v>
      </c>
      <c r="R78" s="73">
        <v>254</v>
      </c>
      <c r="S78" s="73">
        <v>329</v>
      </c>
      <c r="T78" s="73">
        <v>-28</v>
      </c>
      <c r="U78" s="70">
        <f t="shared" si="6"/>
        <v>3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200429</v>
      </c>
      <c r="D79" s="69">
        <v>100135</v>
      </c>
      <c r="E79" s="69">
        <v>100294</v>
      </c>
      <c r="F79" s="70">
        <f t="shared" si="8"/>
        <v>-6</v>
      </c>
      <c r="G79" s="71">
        <f t="shared" si="9"/>
        <v>-2.9934891610746629E-3</v>
      </c>
      <c r="H79" s="72">
        <f t="shared" si="10"/>
        <v>99.841466089696297</v>
      </c>
      <c r="I79" s="69">
        <v>85407</v>
      </c>
      <c r="J79" s="70">
        <f t="shared" si="13"/>
        <v>203</v>
      </c>
      <c r="K79" s="71">
        <f t="shared" si="11"/>
        <v>0.23825172527111405</v>
      </c>
      <c r="L79" s="72">
        <f t="shared" si="12"/>
        <v>2.3467514372358238</v>
      </c>
      <c r="M79" s="73">
        <v>111</v>
      </c>
      <c r="N79" s="73">
        <v>151</v>
      </c>
      <c r="O79" s="70">
        <f t="shared" si="5"/>
        <v>-40</v>
      </c>
      <c r="P79" s="73">
        <v>387</v>
      </c>
      <c r="Q79" s="73">
        <v>594</v>
      </c>
      <c r="R79" s="73">
        <v>343</v>
      </c>
      <c r="S79" s="73">
        <v>592</v>
      </c>
      <c r="T79" s="73">
        <v>-13</v>
      </c>
      <c r="U79" s="70">
        <f t="shared" si="6"/>
        <v>33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200435</v>
      </c>
      <c r="D80" s="69">
        <v>100127</v>
      </c>
      <c r="E80" s="69">
        <v>100308</v>
      </c>
      <c r="F80" s="70">
        <f t="shared" si="8"/>
        <v>-443</v>
      </c>
      <c r="G80" s="71">
        <f t="shared" si="9"/>
        <v>-0.22053186511215764</v>
      </c>
      <c r="H80" s="72">
        <f t="shared" si="10"/>
        <v>99.81955576823384</v>
      </c>
      <c r="I80" s="69">
        <v>85204</v>
      </c>
      <c r="J80" s="70">
        <f t="shared" si="13"/>
        <v>32</v>
      </c>
      <c r="K80" s="71">
        <f t="shared" si="11"/>
        <v>3.757103273376227E-2</v>
      </c>
      <c r="L80" s="72">
        <f t="shared" si="12"/>
        <v>2.3524130322520072</v>
      </c>
      <c r="M80" s="73">
        <v>123</v>
      </c>
      <c r="N80" s="73">
        <v>172</v>
      </c>
      <c r="O80" s="70">
        <f t="shared" si="5"/>
        <v>-49</v>
      </c>
      <c r="P80" s="73">
        <v>431</v>
      </c>
      <c r="Q80" s="73">
        <v>690</v>
      </c>
      <c r="R80" s="73">
        <v>465</v>
      </c>
      <c r="S80" s="73">
        <v>1023</v>
      </c>
      <c r="T80" s="73">
        <v>-27</v>
      </c>
      <c r="U80" s="70">
        <f t="shared" si="6"/>
        <v>-394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200878</v>
      </c>
      <c r="D81" s="69">
        <v>100350</v>
      </c>
      <c r="E81" s="69">
        <v>100528</v>
      </c>
      <c r="F81" s="70">
        <f t="shared" si="8"/>
        <v>-184</v>
      </c>
      <c r="G81" s="71">
        <f t="shared" si="9"/>
        <v>-9.1514060339596748E-2</v>
      </c>
      <c r="H81" s="72">
        <f t="shared" si="10"/>
        <v>99.822934903708415</v>
      </c>
      <c r="I81" s="69">
        <v>85172</v>
      </c>
      <c r="J81" s="70">
        <f t="shared" si="13"/>
        <v>-60</v>
      </c>
      <c r="K81" s="71">
        <f t="shared" si="11"/>
        <v>-7.0396095363243857E-2</v>
      </c>
      <c r="L81" s="72">
        <f t="shared" si="12"/>
        <v>2.3584980979664678</v>
      </c>
      <c r="M81" s="73">
        <v>128</v>
      </c>
      <c r="N81" s="73">
        <v>163</v>
      </c>
      <c r="O81" s="70">
        <f t="shared" si="5"/>
        <v>-35</v>
      </c>
      <c r="P81" s="73">
        <v>191</v>
      </c>
      <c r="Q81" s="73">
        <v>307</v>
      </c>
      <c r="R81" s="73">
        <v>239</v>
      </c>
      <c r="S81" s="73">
        <v>386</v>
      </c>
      <c r="T81" s="73">
        <v>-22</v>
      </c>
      <c r="U81" s="70">
        <f t="shared" si="6"/>
        <v>-149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201062</v>
      </c>
      <c r="D82" s="69">
        <v>100450</v>
      </c>
      <c r="E82" s="69">
        <v>100612</v>
      </c>
      <c r="F82" s="70">
        <f t="shared" si="8"/>
        <v>-111</v>
      </c>
      <c r="G82" s="71">
        <f t="shared" si="9"/>
        <v>-5.5176390469894067E-2</v>
      </c>
      <c r="H82" s="72">
        <f t="shared" si="10"/>
        <v>99.838985409295105</v>
      </c>
      <c r="I82" s="69">
        <v>85232</v>
      </c>
      <c r="J82" s="70">
        <f t="shared" si="13"/>
        <v>28</v>
      </c>
      <c r="K82" s="71">
        <f t="shared" si="11"/>
        <v>3.2862306933946768E-2</v>
      </c>
      <c r="L82" s="72">
        <f t="shared" si="12"/>
        <v>2.3589966209874227</v>
      </c>
      <c r="M82" s="73">
        <v>131</v>
      </c>
      <c r="N82" s="73">
        <v>192</v>
      </c>
      <c r="O82" s="70">
        <f t="shared" si="5"/>
        <v>-61</v>
      </c>
      <c r="P82" s="73">
        <v>187</v>
      </c>
      <c r="Q82" s="73">
        <v>362</v>
      </c>
      <c r="R82" s="73">
        <v>221</v>
      </c>
      <c r="S82" s="73">
        <v>365</v>
      </c>
      <c r="T82" s="73">
        <v>-13</v>
      </c>
      <c r="U82" s="70">
        <f t="shared" si="6"/>
        <v>-50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201173</v>
      </c>
      <c r="D83" s="69">
        <v>100489</v>
      </c>
      <c r="E83" s="69">
        <v>100684</v>
      </c>
      <c r="F83" s="70">
        <f t="shared" si="8"/>
        <v>92</v>
      </c>
      <c r="G83" s="71">
        <f t="shared" si="9"/>
        <v>4.5752706620715032E-2</v>
      </c>
      <c r="H83" s="72">
        <f t="shared" si="10"/>
        <v>99.806324738786699</v>
      </c>
      <c r="I83" s="69">
        <v>85204</v>
      </c>
      <c r="J83" s="70">
        <f t="shared" si="13"/>
        <v>38</v>
      </c>
      <c r="K83" s="71">
        <f t="shared" si="11"/>
        <v>4.4618744569429117E-2</v>
      </c>
      <c r="L83" s="72">
        <f t="shared" si="12"/>
        <v>2.36107459743674</v>
      </c>
      <c r="M83" s="73">
        <v>131</v>
      </c>
      <c r="N83" s="73">
        <v>166</v>
      </c>
      <c r="O83" s="70">
        <f t="shared" si="5"/>
        <v>-35</v>
      </c>
      <c r="P83" s="73">
        <v>187</v>
      </c>
      <c r="Q83" s="73">
        <v>445</v>
      </c>
      <c r="R83" s="73">
        <v>197</v>
      </c>
      <c r="S83" s="73">
        <v>296</v>
      </c>
      <c r="T83" s="73">
        <v>-12</v>
      </c>
      <c r="U83" s="70">
        <f t="shared" si="6"/>
        <v>127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201081</v>
      </c>
      <c r="D84" s="69">
        <v>100466</v>
      </c>
      <c r="E84" s="69">
        <v>100615</v>
      </c>
      <c r="F84" s="70">
        <f t="shared" si="8"/>
        <v>200</v>
      </c>
      <c r="G84" s="71">
        <f t="shared" si="9"/>
        <v>9.9561431892513472E-2</v>
      </c>
      <c r="H84" s="72">
        <f t="shared" si="10"/>
        <v>99.851910748894298</v>
      </c>
      <c r="I84" s="69">
        <v>85166</v>
      </c>
      <c r="J84" s="70">
        <f t="shared" si="13"/>
        <v>215</v>
      </c>
      <c r="K84" s="71">
        <f t="shared" si="11"/>
        <v>0.25308707372485317</v>
      </c>
      <c r="L84" s="72">
        <f t="shared" si="12"/>
        <v>2.3610478359908882</v>
      </c>
      <c r="M84" s="73">
        <v>116</v>
      </c>
      <c r="N84" s="73">
        <v>176</v>
      </c>
      <c r="O84" s="70">
        <f t="shared" si="5"/>
        <v>-60</v>
      </c>
      <c r="P84" s="73">
        <v>220</v>
      </c>
      <c r="Q84" s="73">
        <v>524</v>
      </c>
      <c r="R84" s="73">
        <v>223</v>
      </c>
      <c r="S84" s="73">
        <v>253</v>
      </c>
      <c r="T84" s="73">
        <v>-8</v>
      </c>
      <c r="U84" s="70">
        <f t="shared" si="6"/>
        <v>260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200881</v>
      </c>
      <c r="D85" s="69">
        <v>100335</v>
      </c>
      <c r="E85" s="69">
        <v>100546</v>
      </c>
      <c r="F85" s="70">
        <f t="shared" si="8"/>
        <v>166</v>
      </c>
      <c r="G85" s="71">
        <f t="shared" si="9"/>
        <v>8.2704332013053342E-2</v>
      </c>
      <c r="H85" s="72">
        <f t="shared" si="10"/>
        <v>99.790145803910647</v>
      </c>
      <c r="I85" s="69">
        <v>84951</v>
      </c>
      <c r="J85" s="70">
        <f t="shared" si="13"/>
        <v>152</v>
      </c>
      <c r="K85" s="71">
        <f t="shared" si="11"/>
        <v>0.17924739678533946</v>
      </c>
      <c r="L85" s="72">
        <f t="shared" si="12"/>
        <v>2.3646690445080103</v>
      </c>
      <c r="M85" s="73">
        <v>117</v>
      </c>
      <c r="N85" s="73">
        <v>139</v>
      </c>
      <c r="O85" s="70">
        <f t="shared" si="5"/>
        <v>-22</v>
      </c>
      <c r="P85" s="73">
        <v>220</v>
      </c>
      <c r="Q85" s="73">
        <v>527</v>
      </c>
      <c r="R85" s="73">
        <v>228</v>
      </c>
      <c r="S85" s="73">
        <v>317</v>
      </c>
      <c r="T85" s="73">
        <v>-13</v>
      </c>
      <c r="U85" s="70">
        <f t="shared" si="6"/>
        <v>189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200715</v>
      </c>
      <c r="D86" s="69">
        <v>100249</v>
      </c>
      <c r="E86" s="69">
        <v>100466</v>
      </c>
      <c r="F86" s="70">
        <f t="shared" si="8"/>
        <v>195</v>
      </c>
      <c r="G86" s="71">
        <f t="shared" si="9"/>
        <v>9.7247157390783961E-2</v>
      </c>
      <c r="H86" s="72">
        <f t="shared" si="10"/>
        <v>99.784006529572196</v>
      </c>
      <c r="I86" s="69">
        <v>84799</v>
      </c>
      <c r="J86" s="70">
        <f t="shared" si="13"/>
        <v>150</v>
      </c>
      <c r="K86" s="71">
        <f t="shared" si="11"/>
        <v>0.17720232961996008</v>
      </c>
      <c r="L86" s="72">
        <f t="shared" si="12"/>
        <v>2.3669500819585139</v>
      </c>
      <c r="M86" s="73">
        <v>150</v>
      </c>
      <c r="N86" s="73">
        <v>132</v>
      </c>
      <c r="O86" s="70">
        <f t="shared" si="5"/>
        <v>18</v>
      </c>
      <c r="P86" s="73">
        <v>251</v>
      </c>
      <c r="Q86" s="73">
        <v>422</v>
      </c>
      <c r="R86" s="73">
        <v>176</v>
      </c>
      <c r="S86" s="73">
        <v>315</v>
      </c>
      <c r="T86" s="73">
        <v>-5</v>
      </c>
      <c r="U86" s="70">
        <f t="shared" si="6"/>
        <v>177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200520</v>
      </c>
      <c r="D87" s="69">
        <v>100150</v>
      </c>
      <c r="E87" s="69">
        <v>100370</v>
      </c>
      <c r="F87" s="70">
        <f t="shared" si="8"/>
        <v>107</v>
      </c>
      <c r="G87" s="71">
        <f t="shared" si="9"/>
        <v>5.3389750165907406E-2</v>
      </c>
      <c r="H87" s="72">
        <f t="shared" si="10"/>
        <v>99.780810999302588</v>
      </c>
      <c r="I87" s="69">
        <v>84649</v>
      </c>
      <c r="J87" s="70">
        <f t="shared" si="13"/>
        <v>151</v>
      </c>
      <c r="K87" s="71">
        <f t="shared" si="11"/>
        <v>0.17870245449596439</v>
      </c>
      <c r="L87" s="72">
        <f t="shared" si="12"/>
        <v>2.3688407423596263</v>
      </c>
      <c r="M87" s="73">
        <v>132</v>
      </c>
      <c r="N87" s="73">
        <v>144</v>
      </c>
      <c r="O87" s="70">
        <f t="shared" si="5"/>
        <v>-12</v>
      </c>
      <c r="P87" s="73">
        <v>251</v>
      </c>
      <c r="Q87" s="73">
        <v>449</v>
      </c>
      <c r="R87" s="73">
        <v>227</v>
      </c>
      <c r="S87" s="73">
        <v>344</v>
      </c>
      <c r="T87" s="73">
        <v>-10</v>
      </c>
      <c r="U87" s="70">
        <f t="shared" si="6"/>
        <v>119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200413</v>
      </c>
      <c r="D88" s="69">
        <v>100108</v>
      </c>
      <c r="E88" s="69">
        <v>100305</v>
      </c>
      <c r="F88" s="70">
        <f t="shared" si="8"/>
        <v>197</v>
      </c>
      <c r="G88" s="71">
        <f t="shared" si="9"/>
        <v>9.8393734766452218E-2</v>
      </c>
      <c r="H88" s="72">
        <f t="shared" si="10"/>
        <v>99.80359902297991</v>
      </c>
      <c r="I88" s="69">
        <v>84498</v>
      </c>
      <c r="J88" s="70">
        <f t="shared" si="13"/>
        <v>141</v>
      </c>
      <c r="K88" s="71">
        <f t="shared" si="11"/>
        <v>0.16714676908851667</v>
      </c>
      <c r="L88" s="72">
        <f t="shared" si="12"/>
        <v>2.3718076167483253</v>
      </c>
      <c r="M88" s="73">
        <v>140</v>
      </c>
      <c r="N88" s="73">
        <v>131</v>
      </c>
      <c r="O88" s="70">
        <f t="shared" si="5"/>
        <v>9</v>
      </c>
      <c r="P88" s="73">
        <v>261</v>
      </c>
      <c r="Q88" s="73">
        <v>412</v>
      </c>
      <c r="R88" s="73">
        <v>214</v>
      </c>
      <c r="S88" s="73">
        <v>242</v>
      </c>
      <c r="T88" s="73">
        <v>-29</v>
      </c>
      <c r="U88" s="70">
        <f t="shared" si="6"/>
        <v>188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200216</v>
      </c>
      <c r="D89" s="69">
        <v>99980</v>
      </c>
      <c r="E89" s="69">
        <v>100236</v>
      </c>
      <c r="F89" s="70">
        <f t="shared" si="8"/>
        <v>10</v>
      </c>
      <c r="G89" s="71">
        <f t="shared" si="9"/>
        <v>4.9948552990419868E-3</v>
      </c>
      <c r="H89" s="72">
        <f t="shared" si="10"/>
        <v>99.74460273753941</v>
      </c>
      <c r="I89" s="69">
        <v>84357</v>
      </c>
      <c r="J89" s="70">
        <f t="shared" si="13"/>
        <v>71</v>
      </c>
      <c r="K89" s="71">
        <f t="shared" si="11"/>
        <v>8.4237002586431908E-2</v>
      </c>
      <c r="L89" s="72">
        <f t="shared" si="12"/>
        <v>2.3734367035337911</v>
      </c>
      <c r="M89" s="73">
        <v>119</v>
      </c>
      <c r="N89" s="73">
        <v>127</v>
      </c>
      <c r="O89" s="70">
        <f t="shared" si="5"/>
        <v>-8</v>
      </c>
      <c r="P89" s="73">
        <v>189</v>
      </c>
      <c r="Q89" s="73">
        <v>361</v>
      </c>
      <c r="R89" s="73">
        <v>210</v>
      </c>
      <c r="S89" s="73">
        <v>328</v>
      </c>
      <c r="T89" s="73">
        <v>6</v>
      </c>
      <c r="U89" s="70">
        <f t="shared" si="6"/>
        <v>18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200206</v>
      </c>
      <c r="D90" s="69">
        <v>99937</v>
      </c>
      <c r="E90" s="69">
        <v>100269</v>
      </c>
      <c r="F90" s="70">
        <f t="shared" si="8"/>
        <v>16</v>
      </c>
      <c r="G90" s="71">
        <f t="shared" si="9"/>
        <v>7.99240721314751E-3</v>
      </c>
      <c r="H90" s="72">
        <f t="shared" si="10"/>
        <v>99.668890684059875</v>
      </c>
      <c r="I90" s="69">
        <v>84286</v>
      </c>
      <c r="J90" s="70">
        <f t="shared" si="13"/>
        <v>118</v>
      </c>
      <c r="K90" s="71">
        <f t="shared" si="11"/>
        <v>0.14019579887843359</v>
      </c>
      <c r="L90" s="72">
        <f t="shared" si="12"/>
        <v>2.3753173718055192</v>
      </c>
      <c r="M90" s="73">
        <v>129</v>
      </c>
      <c r="N90" s="73">
        <v>126</v>
      </c>
      <c r="O90" s="70">
        <f t="shared" si="5"/>
        <v>3</v>
      </c>
      <c r="P90" s="73">
        <v>222</v>
      </c>
      <c r="Q90" s="73">
        <v>323</v>
      </c>
      <c r="R90" s="73">
        <v>216</v>
      </c>
      <c r="S90" s="73">
        <v>322</v>
      </c>
      <c r="T90" s="73">
        <v>6</v>
      </c>
      <c r="U90" s="70">
        <f t="shared" si="6"/>
        <v>13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200190</v>
      </c>
      <c r="D91" s="69">
        <v>99927</v>
      </c>
      <c r="E91" s="69">
        <v>100263</v>
      </c>
      <c r="F91" s="70">
        <f t="shared" si="8"/>
        <v>39</v>
      </c>
      <c r="G91" s="71">
        <f t="shared" si="9"/>
        <v>1.948528860710164E-2</v>
      </c>
      <c r="H91" s="72">
        <f t="shared" si="10"/>
        <v>99.664881362017894</v>
      </c>
      <c r="I91" s="69">
        <v>84168</v>
      </c>
      <c r="J91" s="70">
        <f t="shared" si="13"/>
        <v>204</v>
      </c>
      <c r="K91" s="71">
        <f t="shared" si="11"/>
        <v>0.24296126911533514</v>
      </c>
      <c r="L91" s="72">
        <f t="shared" si="12"/>
        <v>2.3784573709723409</v>
      </c>
      <c r="M91" s="73">
        <v>129</v>
      </c>
      <c r="N91" s="73">
        <v>153</v>
      </c>
      <c r="O91" s="70">
        <f t="shared" si="5"/>
        <v>-24</v>
      </c>
      <c r="P91" s="73">
        <v>328</v>
      </c>
      <c r="Q91" s="73">
        <v>498</v>
      </c>
      <c r="R91" s="73">
        <v>289</v>
      </c>
      <c r="S91" s="73">
        <v>468</v>
      </c>
      <c r="T91" s="73">
        <v>-6</v>
      </c>
      <c r="U91" s="70">
        <f t="shared" si="6"/>
        <v>63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200151</v>
      </c>
      <c r="D92" s="69">
        <v>99925</v>
      </c>
      <c r="E92" s="69">
        <v>100226</v>
      </c>
      <c r="F92" s="70">
        <f t="shared" si="8"/>
        <v>-250</v>
      </c>
      <c r="G92" s="71">
        <f t="shared" si="9"/>
        <v>-0.12474987649762226</v>
      </c>
      <c r="H92" s="72">
        <f t="shared" si="10"/>
        <v>99.699678726079071</v>
      </c>
      <c r="I92" s="69">
        <v>83964</v>
      </c>
      <c r="J92" s="70">
        <f t="shared" si="13"/>
        <v>178</v>
      </c>
      <c r="K92" s="71">
        <f t="shared" si="11"/>
        <v>0.21244599336404649</v>
      </c>
      <c r="L92" s="72">
        <f t="shared" si="12"/>
        <v>2.3837716164070315</v>
      </c>
      <c r="M92" s="73">
        <v>114</v>
      </c>
      <c r="N92" s="73">
        <v>168</v>
      </c>
      <c r="O92" s="70">
        <f t="shared" si="5"/>
        <v>-54</v>
      </c>
      <c r="P92" s="73">
        <v>483</v>
      </c>
      <c r="Q92" s="73">
        <v>739</v>
      </c>
      <c r="R92" s="73">
        <v>516</v>
      </c>
      <c r="S92" s="73">
        <v>902</v>
      </c>
      <c r="T92" s="73">
        <v>-1</v>
      </c>
      <c r="U92" s="70">
        <f t="shared" si="6"/>
        <v>-197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200401</v>
      </c>
      <c r="D93" s="69">
        <v>100039</v>
      </c>
      <c r="E93" s="69">
        <v>100362</v>
      </c>
      <c r="F93" s="70">
        <f t="shared" si="8"/>
        <v>-73</v>
      </c>
      <c r="G93" s="71">
        <f t="shared" si="9"/>
        <v>-3.6413699532108906E-2</v>
      </c>
      <c r="H93" s="72">
        <f t="shared" si="10"/>
        <v>99.678165042545984</v>
      </c>
      <c r="I93" s="69">
        <v>83786</v>
      </c>
      <c r="J93" s="70">
        <f t="shared" si="13"/>
        <v>13</v>
      </c>
      <c r="K93" s="71">
        <f t="shared" si="11"/>
        <v>1.5518126365296694E-2</v>
      </c>
      <c r="L93" s="72">
        <f t="shared" si="12"/>
        <v>2.3918196357386674</v>
      </c>
      <c r="M93" s="73">
        <v>126</v>
      </c>
      <c r="N93" s="73">
        <v>162</v>
      </c>
      <c r="O93" s="70">
        <f t="shared" si="5"/>
        <v>-36</v>
      </c>
      <c r="P93" s="73">
        <v>206</v>
      </c>
      <c r="Q93" s="73">
        <v>278</v>
      </c>
      <c r="R93" s="73">
        <v>190</v>
      </c>
      <c r="S93" s="73">
        <v>313</v>
      </c>
      <c r="T93" s="73">
        <v>-18</v>
      </c>
      <c r="U93" s="70">
        <f t="shared" si="6"/>
        <v>-37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200474</v>
      </c>
      <c r="D94" s="69">
        <v>100107</v>
      </c>
      <c r="E94" s="69">
        <v>100367</v>
      </c>
      <c r="F94" s="70">
        <f t="shared" si="8"/>
        <v>-36</v>
      </c>
      <c r="G94" s="71">
        <f t="shared" si="9"/>
        <v>-1.7954216747294399E-2</v>
      </c>
      <c r="H94" s="72">
        <f t="shared" si="10"/>
        <v>99.740950710891028</v>
      </c>
      <c r="I94" s="69">
        <v>83773</v>
      </c>
      <c r="J94" s="70">
        <f t="shared" si="13"/>
        <v>61</v>
      </c>
      <c r="K94" s="71">
        <f t="shared" si="11"/>
        <v>7.2868883792048936E-2</v>
      </c>
      <c r="L94" s="72">
        <f t="shared" si="12"/>
        <v>2.3930622038126841</v>
      </c>
      <c r="M94" s="73">
        <v>133</v>
      </c>
      <c r="N94" s="73">
        <v>190</v>
      </c>
      <c r="O94" s="70">
        <f t="shared" si="5"/>
        <v>-57</v>
      </c>
      <c r="P94" s="73">
        <v>207</v>
      </c>
      <c r="Q94" s="73">
        <v>299</v>
      </c>
      <c r="R94" s="73">
        <v>217</v>
      </c>
      <c r="S94" s="73">
        <v>265</v>
      </c>
      <c r="T94" s="73">
        <v>-3</v>
      </c>
      <c r="U94" s="70">
        <f t="shared" si="6"/>
        <v>21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200510</v>
      </c>
      <c r="D95" s="69">
        <v>100105</v>
      </c>
      <c r="E95" s="69">
        <v>100405</v>
      </c>
      <c r="F95" s="70">
        <f t="shared" si="8"/>
        <v>-83</v>
      </c>
      <c r="G95" s="71">
        <f t="shared" si="9"/>
        <v>-4.1377316257297111E-2</v>
      </c>
      <c r="H95" s="72">
        <f t="shared" si="10"/>
        <v>99.701210099098645</v>
      </c>
      <c r="I95" s="69">
        <v>83712</v>
      </c>
      <c r="J95" s="70">
        <f t="shared" si="13"/>
        <v>-12</v>
      </c>
      <c r="K95" s="71">
        <f t="shared" si="11"/>
        <v>-1.4332807797047441E-2</v>
      </c>
      <c r="L95" s="72">
        <f t="shared" si="12"/>
        <v>2.3952360474006116</v>
      </c>
      <c r="M95" s="73">
        <v>129</v>
      </c>
      <c r="N95" s="73">
        <v>175</v>
      </c>
      <c r="O95" s="70">
        <f t="shared" si="5"/>
        <v>-46</v>
      </c>
      <c r="P95" s="73">
        <v>186</v>
      </c>
      <c r="Q95" s="73">
        <v>264</v>
      </c>
      <c r="R95" s="73">
        <v>221</v>
      </c>
      <c r="S95" s="73">
        <v>251</v>
      </c>
      <c r="T95" s="73">
        <v>-15</v>
      </c>
      <c r="U95" s="70">
        <f t="shared" si="6"/>
        <v>-37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200593</v>
      </c>
      <c r="D96" s="69">
        <v>100153</v>
      </c>
      <c r="E96" s="69">
        <v>100440</v>
      </c>
      <c r="F96" s="70">
        <f t="shared" si="8"/>
        <v>56</v>
      </c>
      <c r="G96" s="71">
        <f t="shared" si="9"/>
        <v>2.7925021317761811E-2</v>
      </c>
      <c r="H96" s="72">
        <f t="shared" si="10"/>
        <v>99.714257268020717</v>
      </c>
      <c r="I96" s="69">
        <v>83724</v>
      </c>
      <c r="J96" s="70">
        <f t="shared" si="13"/>
        <v>30</v>
      </c>
      <c r="K96" s="71">
        <f t="shared" si="11"/>
        <v>3.584486343107033E-2</v>
      </c>
      <c r="L96" s="72">
        <f t="shared" si="12"/>
        <v>2.3958840953609477</v>
      </c>
      <c r="M96" s="73">
        <v>145</v>
      </c>
      <c r="N96" s="73">
        <v>131</v>
      </c>
      <c r="O96" s="70">
        <f t="shared" si="5"/>
        <v>14</v>
      </c>
      <c r="P96" s="73">
        <v>194</v>
      </c>
      <c r="Q96" s="73">
        <v>294</v>
      </c>
      <c r="R96" s="73">
        <v>203</v>
      </c>
      <c r="S96" s="73">
        <v>229</v>
      </c>
      <c r="T96" s="73">
        <v>-14</v>
      </c>
      <c r="U96" s="70">
        <f t="shared" si="6"/>
        <v>42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200537</v>
      </c>
      <c r="D97" s="69">
        <v>100117</v>
      </c>
      <c r="E97" s="69">
        <v>100420</v>
      </c>
      <c r="F97" s="70">
        <f t="shared" si="8"/>
        <v>5</v>
      </c>
      <c r="G97" s="71">
        <f t="shared" si="9"/>
        <v>2.493367642072088E-3</v>
      </c>
      <c r="H97" s="72">
        <f t="shared" si="10"/>
        <v>99.698267277434766</v>
      </c>
      <c r="I97" s="69">
        <v>83694</v>
      </c>
      <c r="J97" s="70">
        <f t="shared" si="13"/>
        <v>-1</v>
      </c>
      <c r="K97" s="71">
        <f t="shared" si="11"/>
        <v>-1.1948145050480912E-3</v>
      </c>
      <c r="L97" s="72">
        <f t="shared" si="12"/>
        <v>2.3960737926255167</v>
      </c>
      <c r="M97" s="73">
        <v>146</v>
      </c>
      <c r="N97" s="73">
        <v>136</v>
      </c>
      <c r="O97" s="70">
        <f t="shared" si="5"/>
        <v>10</v>
      </c>
      <c r="P97" s="73">
        <v>193</v>
      </c>
      <c r="Q97" s="73">
        <v>293</v>
      </c>
      <c r="R97" s="73">
        <v>225</v>
      </c>
      <c r="S97" s="73">
        <v>262</v>
      </c>
      <c r="T97" s="73">
        <v>-4</v>
      </c>
      <c r="U97" s="70">
        <f t="shared" si="6"/>
        <v>-5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200532</v>
      </c>
      <c r="D98" s="69">
        <v>100114</v>
      </c>
      <c r="E98" s="69">
        <v>100418</v>
      </c>
      <c r="F98" s="70">
        <f t="shared" si="8"/>
        <v>82</v>
      </c>
      <c r="G98" s="71">
        <f t="shared" si="9"/>
        <v>4.0907957096532797E-2</v>
      </c>
      <c r="H98" s="72">
        <f t="shared" si="10"/>
        <v>99.697265430500508</v>
      </c>
      <c r="I98" s="69">
        <v>83695</v>
      </c>
      <c r="J98" s="70">
        <f t="shared" si="13"/>
        <v>107</v>
      </c>
      <c r="K98" s="71">
        <f t="shared" si="11"/>
        <v>0.12800880509163995</v>
      </c>
      <c r="L98" s="72">
        <f t="shared" si="12"/>
        <v>2.3959854232630384</v>
      </c>
      <c r="M98" s="73">
        <v>162</v>
      </c>
      <c r="N98" s="73">
        <v>137</v>
      </c>
      <c r="O98" s="70">
        <f t="shared" si="5"/>
        <v>25</v>
      </c>
      <c r="P98" s="73">
        <v>214</v>
      </c>
      <c r="Q98" s="73">
        <v>353</v>
      </c>
      <c r="R98" s="73">
        <v>231</v>
      </c>
      <c r="S98" s="73">
        <v>276</v>
      </c>
      <c r="T98" s="73">
        <v>-3</v>
      </c>
      <c r="U98" s="70">
        <f t="shared" si="6"/>
        <v>57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200450</v>
      </c>
      <c r="D99" s="69">
        <v>100048</v>
      </c>
      <c r="E99" s="69">
        <v>100402</v>
      </c>
      <c r="F99" s="70">
        <f t="shared" si="8"/>
        <v>124</v>
      </c>
      <c r="G99" s="71">
        <f t="shared" si="9"/>
        <v>6.1899104459730639E-2</v>
      </c>
      <c r="H99" s="72">
        <f t="shared" si="10"/>
        <v>99.647417382123862</v>
      </c>
      <c r="I99" s="69">
        <v>83588</v>
      </c>
      <c r="J99" s="70">
        <f t="shared" si="13"/>
        <v>115</v>
      </c>
      <c r="K99" s="71">
        <f t="shared" si="11"/>
        <v>0.1377690989900926</v>
      </c>
      <c r="L99" s="72">
        <f t="shared" si="12"/>
        <v>2.3980714935158156</v>
      </c>
      <c r="M99" s="73">
        <v>144</v>
      </c>
      <c r="N99" s="73">
        <v>151</v>
      </c>
      <c r="O99" s="70">
        <f t="shared" si="5"/>
        <v>-7</v>
      </c>
      <c r="P99" s="73">
        <v>267</v>
      </c>
      <c r="Q99" s="73">
        <v>409</v>
      </c>
      <c r="R99" s="73">
        <v>210</v>
      </c>
      <c r="S99" s="73">
        <v>317</v>
      </c>
      <c r="T99" s="73">
        <v>-18</v>
      </c>
      <c r="U99" s="70">
        <f t="shared" si="6"/>
        <v>131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200326</v>
      </c>
      <c r="D100" s="69">
        <v>99948</v>
      </c>
      <c r="E100" s="69">
        <v>100378</v>
      </c>
      <c r="F100" s="70">
        <f t="shared" si="8"/>
        <v>44</v>
      </c>
      <c r="G100" s="71">
        <f t="shared" si="9"/>
        <v>2.1969023676615972E-2</v>
      </c>
      <c r="H100" s="72">
        <f t="shared" si="10"/>
        <v>99.571619279124917</v>
      </c>
      <c r="I100" s="69">
        <v>83473</v>
      </c>
      <c r="J100" s="70">
        <f t="shared" si="13"/>
        <v>36</v>
      </c>
      <c r="K100" s="71">
        <f t="shared" si="11"/>
        <v>4.3146325970492706E-2</v>
      </c>
      <c r="L100" s="72">
        <f t="shared" si="12"/>
        <v>2.3998897847208078</v>
      </c>
      <c r="M100" s="73">
        <v>127</v>
      </c>
      <c r="N100" s="73">
        <v>113</v>
      </c>
      <c r="O100" s="70">
        <f t="shared" si="5"/>
        <v>14</v>
      </c>
      <c r="P100" s="73">
        <v>206</v>
      </c>
      <c r="Q100" s="73">
        <v>318</v>
      </c>
      <c r="R100" s="73">
        <v>211</v>
      </c>
      <c r="S100" s="73">
        <v>277</v>
      </c>
      <c r="T100" s="73">
        <v>-6</v>
      </c>
      <c r="U100" s="70">
        <f t="shared" si="6"/>
        <v>30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200282</v>
      </c>
      <c r="D101" s="69">
        <v>99927</v>
      </c>
      <c r="E101" s="69">
        <v>100355</v>
      </c>
      <c r="F101" s="70">
        <f t="shared" si="8"/>
        <v>1</v>
      </c>
      <c r="G101" s="71">
        <f t="shared" si="9"/>
        <v>4.9929848562769313E-4</v>
      </c>
      <c r="H101" s="72">
        <f t="shared" si="10"/>
        <v>99.573514025210514</v>
      </c>
      <c r="I101" s="69">
        <v>83437</v>
      </c>
      <c r="J101" s="70">
        <f t="shared" si="13"/>
        <v>49</v>
      </c>
      <c r="K101" s="71">
        <f t="shared" si="11"/>
        <v>5.8761452487168415E-2</v>
      </c>
      <c r="L101" s="72">
        <f t="shared" si="12"/>
        <v>2.4003979050061721</v>
      </c>
      <c r="M101" s="73">
        <v>142</v>
      </c>
      <c r="N101" s="73">
        <v>115</v>
      </c>
      <c r="O101" s="70">
        <f t="shared" si="5"/>
        <v>27</v>
      </c>
      <c r="P101" s="73">
        <v>190</v>
      </c>
      <c r="Q101" s="73">
        <v>305</v>
      </c>
      <c r="R101" s="73">
        <v>221</v>
      </c>
      <c r="S101" s="73">
        <v>290</v>
      </c>
      <c r="T101" s="73">
        <v>-10</v>
      </c>
      <c r="U101" s="70">
        <f t="shared" si="6"/>
        <v>-26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200281</v>
      </c>
      <c r="D102" s="69">
        <v>99937</v>
      </c>
      <c r="E102" s="69">
        <v>100344</v>
      </c>
      <c r="F102" s="70">
        <f t="shared" si="8"/>
        <v>-56</v>
      </c>
      <c r="G102" s="71">
        <f t="shared" si="9"/>
        <v>-2.7952899364570696E-2</v>
      </c>
      <c r="H102" s="72">
        <f t="shared" si="10"/>
        <v>99.594395280235986</v>
      </c>
      <c r="I102" s="69">
        <v>83388</v>
      </c>
      <c r="J102" s="70">
        <f t="shared" si="13"/>
        <v>0</v>
      </c>
      <c r="K102" s="71">
        <f t="shared" si="11"/>
        <v>0</v>
      </c>
      <c r="L102" s="72">
        <f t="shared" si="12"/>
        <v>2.401796421547465</v>
      </c>
      <c r="M102" s="73">
        <v>156</v>
      </c>
      <c r="N102" s="73">
        <v>145</v>
      </c>
      <c r="O102" s="70">
        <f t="shared" si="5"/>
        <v>11</v>
      </c>
      <c r="P102" s="73">
        <v>232</v>
      </c>
      <c r="Q102" s="73">
        <v>273</v>
      </c>
      <c r="R102" s="73">
        <v>225</v>
      </c>
      <c r="S102" s="73">
        <v>343</v>
      </c>
      <c r="T102" s="73">
        <v>-4</v>
      </c>
      <c r="U102" s="70">
        <f t="shared" si="6"/>
        <v>-67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200337</v>
      </c>
      <c r="D103" s="69">
        <v>99929</v>
      </c>
      <c r="E103" s="69">
        <v>100408</v>
      </c>
      <c r="F103" s="70">
        <f t="shared" si="8"/>
        <v>60</v>
      </c>
      <c r="G103" s="71">
        <f t="shared" si="9"/>
        <v>2.9958507467157985E-2</v>
      </c>
      <c r="H103" s="72">
        <f t="shared" si="10"/>
        <v>99.522946378774606</v>
      </c>
      <c r="I103" s="69">
        <v>83388</v>
      </c>
      <c r="J103" s="70">
        <f t="shared" si="13"/>
        <v>196</v>
      </c>
      <c r="K103" s="71">
        <f t="shared" si="11"/>
        <v>0.23559957688239255</v>
      </c>
      <c r="L103" s="72">
        <f t="shared" si="12"/>
        <v>2.4024679810044609</v>
      </c>
      <c r="M103" s="73">
        <v>118</v>
      </c>
      <c r="N103" s="73">
        <v>139</v>
      </c>
      <c r="O103" s="70">
        <f t="shared" si="5"/>
        <v>-21</v>
      </c>
      <c r="P103" s="73">
        <v>314</v>
      </c>
      <c r="Q103" s="73">
        <v>505</v>
      </c>
      <c r="R103" s="73">
        <v>282</v>
      </c>
      <c r="S103" s="73">
        <v>454</v>
      </c>
      <c r="T103" s="73">
        <v>-2</v>
      </c>
      <c r="U103" s="70">
        <f t="shared" si="6"/>
        <v>81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200277</v>
      </c>
      <c r="D104" s="69">
        <v>99907</v>
      </c>
      <c r="E104" s="69">
        <v>100370</v>
      </c>
      <c r="F104" s="70">
        <f t="shared" si="8"/>
        <v>-272</v>
      </c>
      <c r="G104" s="71">
        <f t="shared" si="9"/>
        <v>-0.13562770195812496</v>
      </c>
      <c r="H104" s="72">
        <f t="shared" si="10"/>
        <v>99.538706784895879</v>
      </c>
      <c r="I104" s="69">
        <v>83192</v>
      </c>
      <c r="J104" s="70">
        <f t="shared" si="13"/>
        <v>131</v>
      </c>
      <c r="K104" s="71">
        <f t="shared" si="11"/>
        <v>0.15771541397286332</v>
      </c>
      <c r="L104" s="72">
        <f t="shared" si="12"/>
        <v>2.4074069622079044</v>
      </c>
      <c r="M104" s="73">
        <v>132</v>
      </c>
      <c r="N104" s="73">
        <v>167</v>
      </c>
      <c r="O104" s="70">
        <f t="shared" si="5"/>
        <v>-35</v>
      </c>
      <c r="P104" s="73">
        <v>457</v>
      </c>
      <c r="Q104" s="73">
        <v>688</v>
      </c>
      <c r="R104" s="73">
        <v>426</v>
      </c>
      <c r="S104" s="73">
        <v>919</v>
      </c>
      <c r="T104" s="73">
        <v>-36</v>
      </c>
      <c r="U104" s="70">
        <f t="shared" si="6"/>
        <v>-236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200549</v>
      </c>
      <c r="D105" s="69">
        <v>100096</v>
      </c>
      <c r="E105" s="69">
        <v>100453</v>
      </c>
      <c r="F105" s="70">
        <f t="shared" si="8"/>
        <v>-2</v>
      </c>
      <c r="G105" s="71">
        <f t="shared" si="9"/>
        <v>-9.972525691719315E-4</v>
      </c>
      <c r="H105" s="72">
        <f t="shared" si="10"/>
        <v>99.644609917075641</v>
      </c>
      <c r="I105" s="69">
        <v>83061</v>
      </c>
      <c r="J105" s="70">
        <f t="shared" si="13"/>
        <v>25</v>
      </c>
      <c r="K105" s="71">
        <f t="shared" si="11"/>
        <v>3.0107423286285469E-2</v>
      </c>
      <c r="L105" s="72">
        <f t="shared" si="12"/>
        <v>2.4144785157896003</v>
      </c>
      <c r="M105" s="73">
        <v>132</v>
      </c>
      <c r="N105" s="73">
        <v>172</v>
      </c>
      <c r="O105" s="70">
        <f t="shared" si="5"/>
        <v>-40</v>
      </c>
      <c r="P105" s="73">
        <v>317</v>
      </c>
      <c r="Q105" s="73">
        <v>276</v>
      </c>
      <c r="R105" s="73">
        <v>284</v>
      </c>
      <c r="S105" s="73">
        <v>253</v>
      </c>
      <c r="T105" s="73">
        <v>-17</v>
      </c>
      <c r="U105" s="70">
        <f t="shared" si="6"/>
        <v>39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200551</v>
      </c>
      <c r="D106" s="69">
        <v>100084</v>
      </c>
      <c r="E106" s="69">
        <v>100467</v>
      </c>
      <c r="F106" s="70">
        <f t="shared" si="8"/>
        <v>1</v>
      </c>
      <c r="G106" s="71">
        <f t="shared" si="9"/>
        <v>4.9862877088007981E-4</v>
      </c>
      <c r="H106" s="72">
        <f t="shared" si="10"/>
        <v>99.61878029601759</v>
      </c>
      <c r="I106" s="69">
        <v>83036</v>
      </c>
      <c r="J106" s="70">
        <f t="shared" si="13"/>
        <v>39</v>
      </c>
      <c r="K106" s="71">
        <f t="shared" si="11"/>
        <v>4.6989650228321508E-2</v>
      </c>
      <c r="L106" s="72">
        <f t="shared" si="12"/>
        <v>2.4152295389951348</v>
      </c>
      <c r="M106" s="73">
        <v>133</v>
      </c>
      <c r="N106" s="73">
        <v>151</v>
      </c>
      <c r="O106" s="70">
        <f t="shared" si="5"/>
        <v>-18</v>
      </c>
      <c r="P106" s="73">
        <v>207</v>
      </c>
      <c r="Q106" s="73">
        <v>275</v>
      </c>
      <c r="R106" s="73">
        <v>212</v>
      </c>
      <c r="S106" s="73">
        <v>244</v>
      </c>
      <c r="T106" s="73">
        <v>-8</v>
      </c>
      <c r="U106" s="70">
        <f t="shared" si="6"/>
        <v>18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200550</v>
      </c>
      <c r="D107" s="69">
        <v>100080</v>
      </c>
      <c r="E107" s="69">
        <v>100470</v>
      </c>
      <c r="F107" s="70">
        <f t="shared" si="8"/>
        <v>-2</v>
      </c>
      <c r="G107" s="71">
        <f t="shared" si="9"/>
        <v>-9.9724759663329218E-4</v>
      </c>
      <c r="H107" s="72">
        <f t="shared" si="10"/>
        <v>99.611824425201561</v>
      </c>
      <c r="I107" s="69">
        <v>82997</v>
      </c>
      <c r="J107" s="70">
        <f t="shared" si="13"/>
        <v>24</v>
      </c>
      <c r="K107" s="71">
        <f t="shared" si="11"/>
        <v>2.8925072011377194E-2</v>
      </c>
      <c r="L107" s="72">
        <f t="shared" si="12"/>
        <v>2.4163523982794559</v>
      </c>
      <c r="M107" s="73">
        <v>154</v>
      </c>
      <c r="N107" s="73">
        <v>140</v>
      </c>
      <c r="O107" s="70">
        <f t="shared" si="5"/>
        <v>14</v>
      </c>
      <c r="P107" s="73">
        <v>265</v>
      </c>
      <c r="Q107" s="73">
        <v>264</v>
      </c>
      <c r="R107" s="73">
        <v>208</v>
      </c>
      <c r="S107" s="73">
        <v>311</v>
      </c>
      <c r="T107" s="73">
        <v>-23</v>
      </c>
      <c r="U107" s="70">
        <f t="shared" si="6"/>
        <v>-13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200552</v>
      </c>
      <c r="D108" s="69">
        <v>100114</v>
      </c>
      <c r="E108" s="69">
        <v>100438</v>
      </c>
      <c r="F108" s="70">
        <f t="shared" si="8"/>
        <v>50</v>
      </c>
      <c r="G108" s="71">
        <f t="shared" si="9"/>
        <v>2.4937407108158526E-2</v>
      </c>
      <c r="H108" s="72">
        <f t="shared" si="10"/>
        <v>99.677412931360649</v>
      </c>
      <c r="I108" s="69">
        <v>82973</v>
      </c>
      <c r="J108" s="70">
        <f t="shared" si="13"/>
        <v>67</v>
      </c>
      <c r="K108" s="71">
        <f t="shared" si="11"/>
        <v>8.0814416326924474E-2</v>
      </c>
      <c r="L108" s="72">
        <f t="shared" si="12"/>
        <v>2.417075434177383</v>
      </c>
      <c r="M108" s="73">
        <v>144</v>
      </c>
      <c r="N108" s="73">
        <v>141</v>
      </c>
      <c r="O108" s="70">
        <f t="shared" si="5"/>
        <v>3</v>
      </c>
      <c r="P108" s="73">
        <v>192</v>
      </c>
      <c r="Q108" s="73">
        <v>313</v>
      </c>
      <c r="R108" s="73">
        <v>194</v>
      </c>
      <c r="S108" s="73">
        <v>245</v>
      </c>
      <c r="T108" s="73">
        <v>-19</v>
      </c>
      <c r="U108" s="70">
        <f t="shared" si="6"/>
        <v>47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200502</v>
      </c>
      <c r="D109" s="69">
        <v>100088</v>
      </c>
      <c r="E109" s="69">
        <v>100414</v>
      </c>
      <c r="F109" s="70">
        <f t="shared" si="8"/>
        <v>-60</v>
      </c>
      <c r="G109" s="71">
        <f t="shared" si="9"/>
        <v>-2.991593621922398E-2</v>
      </c>
      <c r="H109" s="72">
        <f t="shared" si="10"/>
        <v>99.67534407552732</v>
      </c>
      <c r="I109" s="69">
        <v>82906</v>
      </c>
      <c r="J109" s="70">
        <f t="shared" si="13"/>
        <v>-17</v>
      </c>
      <c r="K109" s="71">
        <f t="shared" si="11"/>
        <v>-2.0500946661360538E-2</v>
      </c>
      <c r="L109" s="72">
        <f t="shared" si="12"/>
        <v>2.4184256869225389</v>
      </c>
      <c r="M109" s="73">
        <v>161</v>
      </c>
      <c r="N109" s="73">
        <v>124</v>
      </c>
      <c r="O109" s="70">
        <f t="shared" si="5"/>
        <v>37</v>
      </c>
      <c r="P109" s="73">
        <v>231</v>
      </c>
      <c r="Q109" s="73">
        <v>292</v>
      </c>
      <c r="R109" s="73">
        <v>203</v>
      </c>
      <c r="S109" s="73">
        <v>374</v>
      </c>
      <c r="T109" s="73">
        <v>-43</v>
      </c>
      <c r="U109" s="70">
        <f t="shared" si="6"/>
        <v>-97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200562</v>
      </c>
      <c r="D110" s="69">
        <v>100122</v>
      </c>
      <c r="E110" s="69">
        <v>100440</v>
      </c>
      <c r="F110" s="70">
        <f t="shared" si="8"/>
        <v>-48</v>
      </c>
      <c r="G110" s="71">
        <f t="shared" si="9"/>
        <v>-2.3927022581127562E-2</v>
      </c>
      <c r="H110" s="72">
        <f t="shared" si="10"/>
        <v>99.683393070489842</v>
      </c>
      <c r="I110" s="69">
        <v>82923</v>
      </c>
      <c r="J110" s="70">
        <f t="shared" si="13"/>
        <v>50</v>
      </c>
      <c r="K110" s="71">
        <f t="shared" si="11"/>
        <v>6.0333281044489762E-2</v>
      </c>
      <c r="L110" s="72">
        <f t="shared" si="12"/>
        <v>2.4186534495857601</v>
      </c>
      <c r="M110" s="73">
        <v>134</v>
      </c>
      <c r="N110" s="73">
        <v>110</v>
      </c>
      <c r="O110" s="70">
        <f t="shared" si="5"/>
        <v>24</v>
      </c>
      <c r="P110" s="73">
        <v>247</v>
      </c>
      <c r="Q110" s="73">
        <v>287</v>
      </c>
      <c r="R110" s="73">
        <v>237</v>
      </c>
      <c r="S110" s="73">
        <v>348</v>
      </c>
      <c r="T110" s="73">
        <v>-21</v>
      </c>
      <c r="U110" s="70">
        <f t="shared" si="6"/>
        <v>-72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200610</v>
      </c>
      <c r="D111" s="69">
        <v>100127</v>
      </c>
      <c r="E111" s="69">
        <v>100483</v>
      </c>
      <c r="F111" s="70">
        <f t="shared" si="8"/>
        <v>-68</v>
      </c>
      <c r="G111" s="71">
        <f t="shared" si="9"/>
        <v>-3.3885129411295706E-2</v>
      </c>
      <c r="H111" s="72">
        <f t="shared" si="10"/>
        <v>99.64571121483236</v>
      </c>
      <c r="I111" s="69">
        <v>82873</v>
      </c>
      <c r="J111" s="70">
        <f t="shared" si="13"/>
        <v>3</v>
      </c>
      <c r="K111" s="71">
        <f t="shared" si="11"/>
        <v>3.6201279111861954E-3</v>
      </c>
      <c r="L111" s="72">
        <f t="shared" si="12"/>
        <v>2.4206919020670181</v>
      </c>
      <c r="M111" s="73">
        <v>129</v>
      </c>
      <c r="N111" s="73">
        <v>130</v>
      </c>
      <c r="O111" s="70">
        <f t="shared" si="5"/>
        <v>-1</v>
      </c>
      <c r="P111" s="73">
        <v>240</v>
      </c>
      <c r="Q111" s="73">
        <v>324</v>
      </c>
      <c r="R111" s="73">
        <v>248</v>
      </c>
      <c r="S111" s="73">
        <v>372</v>
      </c>
      <c r="T111" s="73">
        <v>-11</v>
      </c>
      <c r="U111" s="70">
        <f t="shared" si="6"/>
        <v>-67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200678</v>
      </c>
      <c r="D112" s="69">
        <v>100177</v>
      </c>
      <c r="E112" s="69">
        <v>100501</v>
      </c>
      <c r="F112" s="70">
        <f t="shared" si="8"/>
        <v>140</v>
      </c>
      <c r="G112" s="71">
        <f t="shared" si="9"/>
        <v>6.9812205168097816E-2</v>
      </c>
      <c r="H112" s="72">
        <f t="shared" si="10"/>
        <v>99.677615148107975</v>
      </c>
      <c r="I112" s="69">
        <v>82870</v>
      </c>
      <c r="J112" s="70">
        <f t="shared" si="13"/>
        <v>141</v>
      </c>
      <c r="K112" s="71">
        <f t="shared" si="11"/>
        <v>0.1704360018856749</v>
      </c>
      <c r="L112" s="72">
        <f t="shared" si="12"/>
        <v>2.4216000965367441</v>
      </c>
      <c r="M112" s="73">
        <v>160</v>
      </c>
      <c r="N112" s="73">
        <v>115</v>
      </c>
      <c r="O112" s="70">
        <f t="shared" si="5"/>
        <v>45</v>
      </c>
      <c r="P112" s="73">
        <v>258</v>
      </c>
      <c r="Q112" s="73">
        <v>350</v>
      </c>
      <c r="R112" s="73">
        <v>211</v>
      </c>
      <c r="S112" s="73">
        <v>290</v>
      </c>
      <c r="T112" s="73">
        <v>-12</v>
      </c>
      <c r="U112" s="70">
        <f t="shared" si="6"/>
        <v>95</v>
      </c>
      <c r="V112" s="56"/>
      <c r="W112" s="56"/>
    </row>
    <row r="113" spans="1:23" s="48" customFormat="1" x14ac:dyDescent="0.15">
      <c r="A113" s="67"/>
      <c r="B113" s="68" t="s">
        <v>150</v>
      </c>
      <c r="C113" s="69">
        <v>200538</v>
      </c>
      <c r="D113" s="69">
        <v>100083</v>
      </c>
      <c r="E113" s="69">
        <v>100455</v>
      </c>
      <c r="F113" s="70">
        <f t="shared" si="8"/>
        <v>120</v>
      </c>
      <c r="G113" s="71">
        <f t="shared" si="9"/>
        <v>5.9874861539382693E-2</v>
      </c>
      <c r="H113" s="72">
        <f t="shared" si="10"/>
        <v>99.629684933552326</v>
      </c>
      <c r="I113" s="69">
        <v>82729</v>
      </c>
      <c r="J113" s="70">
        <f t="shared" si="13"/>
        <v>82</v>
      </c>
      <c r="K113" s="71">
        <f t="shared" si="11"/>
        <v>9.9217152467724182E-2</v>
      </c>
      <c r="L113" s="72">
        <f t="shared" si="12"/>
        <v>2.4240351025637925</v>
      </c>
      <c r="M113" s="73">
        <v>167</v>
      </c>
      <c r="N113" s="73">
        <v>111</v>
      </c>
      <c r="O113" s="70">
        <f t="shared" si="5"/>
        <v>56</v>
      </c>
      <c r="P113" s="73">
        <v>224</v>
      </c>
      <c r="Q113" s="73">
        <v>392</v>
      </c>
      <c r="R113" s="73">
        <v>214</v>
      </c>
      <c r="S113" s="73">
        <v>315</v>
      </c>
      <c r="T113" s="73">
        <v>-23</v>
      </c>
      <c r="U113" s="70">
        <f t="shared" si="6"/>
        <v>64</v>
      </c>
      <c r="V113" s="56"/>
      <c r="W113" s="56"/>
    </row>
    <row r="114" spans="1:23" s="48" customFormat="1" x14ac:dyDescent="0.15">
      <c r="A114" s="67"/>
      <c r="B114" s="68" t="s">
        <v>151</v>
      </c>
      <c r="C114" s="69">
        <v>200418</v>
      </c>
      <c r="D114" s="69">
        <v>100055</v>
      </c>
      <c r="E114" s="69">
        <v>100363</v>
      </c>
      <c r="F114" s="70">
        <f t="shared" si="8"/>
        <v>43</v>
      </c>
      <c r="G114" s="71">
        <f t="shared" si="9"/>
        <v>2.1459762944479103E-2</v>
      </c>
      <c r="H114" s="72">
        <f t="shared" si="10"/>
        <v>99.693113996193816</v>
      </c>
      <c r="I114" s="69">
        <v>82647</v>
      </c>
      <c r="J114" s="70">
        <f t="shared" si="13"/>
        <v>71</v>
      </c>
      <c r="K114" s="71">
        <f t="shared" si="11"/>
        <v>8.598139895369114E-2</v>
      </c>
      <c r="L114" s="72">
        <f t="shared" si="12"/>
        <v>2.4249882028385787</v>
      </c>
      <c r="M114" s="73">
        <v>137</v>
      </c>
      <c r="N114" s="73">
        <v>135</v>
      </c>
      <c r="O114" s="70">
        <f t="shared" si="5"/>
        <v>2</v>
      </c>
      <c r="P114" s="73">
        <v>215</v>
      </c>
      <c r="Q114" s="73">
        <v>255</v>
      </c>
      <c r="R114" s="73">
        <v>208</v>
      </c>
      <c r="S114" s="73">
        <v>254</v>
      </c>
      <c r="T114" s="73">
        <v>-12</v>
      </c>
      <c r="U114" s="70">
        <f t="shared" si="6"/>
        <v>-4</v>
      </c>
      <c r="V114" s="56"/>
      <c r="W114" s="56"/>
    </row>
    <row r="115" spans="1:23" s="48" customFormat="1" x14ac:dyDescent="0.15">
      <c r="A115" s="67"/>
      <c r="B115" s="68" t="s">
        <v>152</v>
      </c>
      <c r="C115" s="69">
        <v>200375</v>
      </c>
      <c r="D115" s="69">
        <v>100030</v>
      </c>
      <c r="E115" s="69">
        <v>100345</v>
      </c>
      <c r="F115" s="70">
        <f t="shared" si="8"/>
        <v>37</v>
      </c>
      <c r="G115" s="71">
        <f t="shared" si="9"/>
        <v>1.8468787748704689E-2</v>
      </c>
      <c r="H115" s="72">
        <f t="shared" si="10"/>
        <v>99.686083013603067</v>
      </c>
      <c r="I115" s="69">
        <v>82576</v>
      </c>
      <c r="J115" s="70">
        <f t="shared" si="13"/>
        <v>154</v>
      </c>
      <c r="K115" s="71">
        <f t="shared" si="11"/>
        <v>0.18684331853146005</v>
      </c>
      <c r="L115" s="72">
        <f t="shared" si="12"/>
        <v>2.4265525092036428</v>
      </c>
      <c r="M115" s="73">
        <v>124</v>
      </c>
      <c r="N115" s="73">
        <v>150</v>
      </c>
      <c r="O115" s="70">
        <f t="shared" si="5"/>
        <v>-26</v>
      </c>
      <c r="P115" s="73">
        <v>293</v>
      </c>
      <c r="Q115" s="73">
        <v>485</v>
      </c>
      <c r="R115" s="73">
        <v>262</v>
      </c>
      <c r="S115" s="73">
        <v>414</v>
      </c>
      <c r="T115" s="73">
        <v>-39</v>
      </c>
      <c r="U115" s="70">
        <f t="shared" si="6"/>
        <v>63</v>
      </c>
      <c r="V115" s="56"/>
      <c r="W115" s="56"/>
    </row>
    <row r="116" spans="1:23" s="48" customFormat="1" x14ac:dyDescent="0.15">
      <c r="A116" s="74"/>
      <c r="B116" s="68" t="s">
        <v>153</v>
      </c>
      <c r="C116" s="69">
        <v>200338</v>
      </c>
      <c r="D116" s="69">
        <v>99997</v>
      </c>
      <c r="E116" s="69">
        <v>100341</v>
      </c>
      <c r="F116" s="70">
        <f t="shared" si="8"/>
        <v>-532</v>
      </c>
      <c r="G116" s="71">
        <f t="shared" si="9"/>
        <v>-0.26484791158460697</v>
      </c>
      <c r="H116" s="72">
        <f t="shared" si="10"/>
        <v>99.657169053527468</v>
      </c>
      <c r="I116" s="69">
        <v>82422</v>
      </c>
      <c r="J116" s="70">
        <f t="shared" si="13"/>
        <v>40</v>
      </c>
      <c r="K116" s="71">
        <f t="shared" si="11"/>
        <v>4.8554295841324563E-2</v>
      </c>
      <c r="L116" s="72">
        <f t="shared" si="12"/>
        <v>2.4306374511659508</v>
      </c>
      <c r="M116" s="73">
        <v>126</v>
      </c>
      <c r="N116" s="73">
        <v>168</v>
      </c>
      <c r="O116" s="70">
        <f t="shared" si="5"/>
        <v>-42</v>
      </c>
      <c r="P116" s="73">
        <v>511</v>
      </c>
      <c r="Q116" s="73">
        <v>673</v>
      </c>
      <c r="R116" s="73">
        <v>597</v>
      </c>
      <c r="S116" s="73">
        <v>1054</v>
      </c>
      <c r="T116" s="73">
        <v>-23</v>
      </c>
      <c r="U116" s="70">
        <f t="shared" si="6"/>
        <v>-490</v>
      </c>
      <c r="V116" s="56"/>
      <c r="W116" s="56"/>
    </row>
    <row r="117" spans="1:23" s="48" customFormat="1" x14ac:dyDescent="0.15">
      <c r="A117" s="74"/>
      <c r="B117" s="68" t="s">
        <v>154</v>
      </c>
      <c r="C117" s="69">
        <v>200870</v>
      </c>
      <c r="D117" s="69">
        <v>100327</v>
      </c>
      <c r="E117" s="69">
        <v>100543</v>
      </c>
      <c r="F117" s="70">
        <f t="shared" si="8"/>
        <v>-103</v>
      </c>
      <c r="G117" s="71">
        <f t="shared" si="9"/>
        <v>-5.1250665512282745E-2</v>
      </c>
      <c r="H117" s="72">
        <f t="shared" si="10"/>
        <v>99.785166545657077</v>
      </c>
      <c r="I117" s="69">
        <v>82382</v>
      </c>
      <c r="J117" s="70">
        <f t="shared" si="13"/>
        <v>-35</v>
      </c>
      <c r="K117" s="71">
        <f t="shared" si="11"/>
        <v>-4.2466966766565153E-2</v>
      </c>
      <c r="L117" s="72">
        <f t="shared" si="12"/>
        <v>2.4382753514117161</v>
      </c>
      <c r="M117" s="73">
        <v>143</v>
      </c>
      <c r="N117" s="73">
        <v>139</v>
      </c>
      <c r="O117" s="70">
        <f t="shared" si="5"/>
        <v>4</v>
      </c>
      <c r="P117" s="73">
        <v>204</v>
      </c>
      <c r="Q117" s="73">
        <v>246</v>
      </c>
      <c r="R117" s="73">
        <v>209</v>
      </c>
      <c r="S117" s="73">
        <v>319</v>
      </c>
      <c r="T117" s="73">
        <v>-29</v>
      </c>
      <c r="U117" s="70">
        <f t="shared" si="6"/>
        <v>-107</v>
      </c>
      <c r="V117" s="56"/>
      <c r="W117" s="56"/>
    </row>
    <row r="118" spans="1:23" s="48" customFormat="1" x14ac:dyDescent="0.15">
      <c r="A118" s="74"/>
      <c r="B118" s="68" t="s">
        <v>155</v>
      </c>
      <c r="C118" s="69">
        <v>200973</v>
      </c>
      <c r="D118" s="69">
        <v>100393</v>
      </c>
      <c r="E118" s="69">
        <v>100580</v>
      </c>
      <c r="F118" s="70">
        <f t="shared" si="8"/>
        <v>-12</v>
      </c>
      <c r="G118" s="71">
        <f t="shared" si="9"/>
        <v>-5.9705948205089933E-3</v>
      </c>
      <c r="H118" s="72">
        <f t="shared" si="10"/>
        <v>99.814078345595547</v>
      </c>
      <c r="I118" s="69">
        <v>82417</v>
      </c>
      <c r="J118" s="70">
        <f t="shared" si="13"/>
        <v>2</v>
      </c>
      <c r="K118" s="71">
        <f t="shared" si="11"/>
        <v>2.4267427046047443E-3</v>
      </c>
      <c r="L118" s="72">
        <f t="shared" si="12"/>
        <v>2.4384896319933995</v>
      </c>
      <c r="M118" s="73">
        <v>189</v>
      </c>
      <c r="N118" s="73">
        <v>200</v>
      </c>
      <c r="O118" s="70">
        <f t="shared" si="5"/>
        <v>-11</v>
      </c>
      <c r="P118" s="73">
        <v>195</v>
      </c>
      <c r="Q118" s="73">
        <v>296</v>
      </c>
      <c r="R118" s="73">
        <v>198</v>
      </c>
      <c r="S118" s="73">
        <v>259</v>
      </c>
      <c r="T118" s="73">
        <v>-35</v>
      </c>
      <c r="U118" s="70">
        <f t="shared" si="6"/>
        <v>-1</v>
      </c>
      <c r="V118" s="56"/>
      <c r="W118" s="56"/>
    </row>
    <row r="119" spans="1:23" s="48" customFormat="1" x14ac:dyDescent="0.15">
      <c r="A119" s="74"/>
      <c r="B119" s="68" t="s">
        <v>156</v>
      </c>
      <c r="C119" s="69">
        <v>200985</v>
      </c>
      <c r="D119" s="69">
        <v>100382</v>
      </c>
      <c r="E119" s="69">
        <v>100603</v>
      </c>
      <c r="F119" s="70">
        <f t="shared" si="8"/>
        <v>-14</v>
      </c>
      <c r="G119" s="71">
        <f t="shared" si="9"/>
        <v>-6.9652087821332441E-3</v>
      </c>
      <c r="H119" s="72">
        <f t="shared" si="10"/>
        <v>99.780324642406299</v>
      </c>
      <c r="I119" s="69">
        <v>82415</v>
      </c>
      <c r="J119" s="70">
        <f t="shared" si="13"/>
        <v>-10</v>
      </c>
      <c r="K119" s="71">
        <f t="shared" si="11"/>
        <v>-1.213224143160449E-2</v>
      </c>
      <c r="L119" s="72">
        <f t="shared" si="12"/>
        <v>2.4386944124249226</v>
      </c>
      <c r="M119" s="73">
        <v>153</v>
      </c>
      <c r="N119" s="73">
        <v>130</v>
      </c>
      <c r="O119" s="70">
        <f t="shared" si="5"/>
        <v>23</v>
      </c>
      <c r="P119" s="73">
        <v>234</v>
      </c>
      <c r="Q119" s="73">
        <v>276</v>
      </c>
      <c r="R119" s="73">
        <v>177</v>
      </c>
      <c r="S119" s="73">
        <v>319</v>
      </c>
      <c r="T119" s="73">
        <v>-51</v>
      </c>
      <c r="U119" s="70">
        <f t="shared" si="6"/>
        <v>-37</v>
      </c>
      <c r="V119" s="56"/>
      <c r="W119" s="56"/>
    </row>
    <row r="120" spans="1:23" s="48" customFormat="1" x14ac:dyDescent="0.15">
      <c r="A120" s="74"/>
      <c r="B120" s="68" t="s">
        <v>157</v>
      </c>
      <c r="C120" s="69">
        <v>200999</v>
      </c>
      <c r="D120" s="69">
        <v>100385</v>
      </c>
      <c r="E120" s="69">
        <v>100614</v>
      </c>
      <c r="F120" s="70">
        <f t="shared" si="8"/>
        <v>-26</v>
      </c>
      <c r="G120" s="71">
        <f t="shared" si="9"/>
        <v>-1.2933714712100485E-2</v>
      </c>
      <c r="H120" s="72">
        <f t="shared" si="10"/>
        <v>99.772397479476012</v>
      </c>
      <c r="I120" s="69">
        <v>82425</v>
      </c>
      <c r="J120" s="70">
        <f t="shared" si="13"/>
        <v>22</v>
      </c>
      <c r="K120" s="71">
        <f t="shared" si="11"/>
        <v>2.6698057109571256E-2</v>
      </c>
      <c r="L120" s="72">
        <f t="shared" si="12"/>
        <v>2.4385683955110706</v>
      </c>
      <c r="M120" s="73">
        <v>143</v>
      </c>
      <c r="N120" s="73">
        <v>145</v>
      </c>
      <c r="O120" s="70">
        <f t="shared" si="5"/>
        <v>-2</v>
      </c>
      <c r="P120" s="73">
        <v>202</v>
      </c>
      <c r="Q120" s="73">
        <v>220</v>
      </c>
      <c r="R120" s="73">
        <v>191</v>
      </c>
      <c r="S120" s="73">
        <v>234</v>
      </c>
      <c r="T120" s="73">
        <v>-21</v>
      </c>
      <c r="U120" s="70">
        <f t="shared" si="6"/>
        <v>-24</v>
      </c>
      <c r="V120" s="56"/>
      <c r="W120" s="56"/>
    </row>
    <row r="121" spans="1:23" s="48" customFormat="1" x14ac:dyDescent="0.15">
      <c r="A121" s="74"/>
      <c r="B121" s="68" t="s">
        <v>158</v>
      </c>
      <c r="C121" s="69">
        <v>201025</v>
      </c>
      <c r="D121" s="69">
        <v>100417</v>
      </c>
      <c r="E121" s="69">
        <v>100608</v>
      </c>
      <c r="F121" s="70">
        <f t="shared" si="8"/>
        <v>40</v>
      </c>
      <c r="G121" s="71">
        <f t="shared" si="9"/>
        <v>1.9901982735029976E-2</v>
      </c>
      <c r="H121" s="72">
        <f t="shared" si="10"/>
        <v>99.810154262086513</v>
      </c>
      <c r="I121" s="69">
        <v>82403</v>
      </c>
      <c r="J121" s="70">
        <f t="shared" si="13"/>
        <v>54</v>
      </c>
      <c r="K121" s="71">
        <f t="shared" si="11"/>
        <v>6.5574566782838892E-2</v>
      </c>
      <c r="L121" s="72">
        <f t="shared" si="12"/>
        <v>2.4395349683870733</v>
      </c>
      <c r="M121" s="73">
        <v>157</v>
      </c>
      <c r="N121" s="73">
        <v>136</v>
      </c>
      <c r="O121" s="70">
        <f t="shared" si="5"/>
        <v>21</v>
      </c>
      <c r="P121" s="73">
        <v>261</v>
      </c>
      <c r="Q121" s="73">
        <v>320</v>
      </c>
      <c r="R121" s="73">
        <v>213</v>
      </c>
      <c r="S121" s="73">
        <v>325</v>
      </c>
      <c r="T121" s="73">
        <v>-24</v>
      </c>
      <c r="U121" s="70">
        <f t="shared" si="6"/>
        <v>19</v>
      </c>
      <c r="V121" s="56"/>
      <c r="W121" s="56"/>
    </row>
    <row r="122" spans="1:23" s="48" customFormat="1" x14ac:dyDescent="0.15">
      <c r="A122" s="74"/>
      <c r="B122" s="68" t="s">
        <v>159</v>
      </c>
      <c r="C122" s="69">
        <v>200985</v>
      </c>
      <c r="D122" s="69">
        <v>100389</v>
      </c>
      <c r="E122" s="69">
        <v>100596</v>
      </c>
      <c r="F122" s="70">
        <f t="shared" si="8"/>
        <v>-5</v>
      </c>
      <c r="G122" s="71">
        <f t="shared" si="9"/>
        <v>-2.4876859545251008E-3</v>
      </c>
      <c r="H122" s="72">
        <f t="shared" si="10"/>
        <v>99.79422641059287</v>
      </c>
      <c r="I122" s="69">
        <v>82349</v>
      </c>
      <c r="J122" s="70">
        <f t="shared" si="13"/>
        <v>44</v>
      </c>
      <c r="K122" s="71">
        <f t="shared" si="11"/>
        <v>5.3459692606767514E-2</v>
      </c>
      <c r="L122" s="72">
        <f t="shared" si="12"/>
        <v>2.4406489453423843</v>
      </c>
      <c r="M122" s="73">
        <v>147</v>
      </c>
      <c r="N122" s="73">
        <v>130</v>
      </c>
      <c r="O122" s="70">
        <f t="shared" si="5"/>
        <v>17</v>
      </c>
      <c r="P122" s="73">
        <v>227</v>
      </c>
      <c r="Q122" s="73">
        <v>334</v>
      </c>
      <c r="R122" s="73">
        <v>240</v>
      </c>
      <c r="S122" s="73">
        <v>337</v>
      </c>
      <c r="T122" s="73">
        <v>-6</v>
      </c>
      <c r="U122" s="70">
        <f t="shared" si="6"/>
        <v>-22</v>
      </c>
      <c r="V122" s="56"/>
      <c r="W122" s="56"/>
    </row>
    <row r="123" spans="1:23" s="48" customFormat="1" x14ac:dyDescent="0.15">
      <c r="A123" s="74"/>
      <c r="B123" s="68" t="s">
        <v>160</v>
      </c>
      <c r="C123" s="69">
        <v>200990</v>
      </c>
      <c r="D123" s="69">
        <v>100385</v>
      </c>
      <c r="E123" s="69">
        <v>100605</v>
      </c>
      <c r="F123" s="70">
        <f t="shared" si="8"/>
        <v>19</v>
      </c>
      <c r="G123" s="71">
        <f t="shared" si="9"/>
        <v>9.4541003428355343E-3</v>
      </c>
      <c r="H123" s="72">
        <f t="shared" si="10"/>
        <v>99.781322995874959</v>
      </c>
      <c r="I123" s="69">
        <v>82305</v>
      </c>
      <c r="J123" s="70">
        <f t="shared" si="13"/>
        <v>87</v>
      </c>
      <c r="K123" s="71">
        <f t="shared" si="11"/>
        <v>0.10581624461796686</v>
      </c>
      <c r="L123" s="72">
        <f t="shared" si="12"/>
        <v>2.4420144584168639</v>
      </c>
      <c r="M123" s="73">
        <v>140</v>
      </c>
      <c r="N123" s="73">
        <v>128</v>
      </c>
      <c r="O123" s="70">
        <f t="shared" si="5"/>
        <v>12</v>
      </c>
      <c r="P123" s="73">
        <v>208</v>
      </c>
      <c r="Q123" s="73">
        <v>329</v>
      </c>
      <c r="R123" s="73">
        <v>220</v>
      </c>
      <c r="S123" s="73">
        <v>295</v>
      </c>
      <c r="T123" s="73">
        <v>-15</v>
      </c>
      <c r="U123" s="70">
        <f t="shared" si="6"/>
        <v>7</v>
      </c>
      <c r="V123" s="56"/>
      <c r="W123" s="56"/>
    </row>
    <row r="124" spans="1:23" s="48" customFormat="1" x14ac:dyDescent="0.15">
      <c r="A124" s="74"/>
      <c r="B124" s="68" t="s">
        <v>161</v>
      </c>
      <c r="C124" s="69">
        <v>200971</v>
      </c>
      <c r="D124" s="69">
        <v>100373</v>
      </c>
      <c r="E124" s="69">
        <v>100598</v>
      </c>
      <c r="F124" s="70">
        <f t="shared" si="8"/>
        <v>-86</v>
      </c>
      <c r="G124" s="71">
        <f t="shared" si="9"/>
        <v>-4.2773939728534695E-2</v>
      </c>
      <c r="H124" s="72">
        <f t="shared" si="10"/>
        <v>99.776337501739604</v>
      </c>
      <c r="I124" s="69">
        <v>82218</v>
      </c>
      <c r="J124" s="70">
        <f t="shared" si="13"/>
        <v>20</v>
      </c>
      <c r="K124" s="71">
        <f t="shared" si="11"/>
        <v>2.4331492250419716E-2</v>
      </c>
      <c r="L124" s="72">
        <f t="shared" si="12"/>
        <v>2.4443674134617726</v>
      </c>
      <c r="M124" s="73">
        <v>155</v>
      </c>
      <c r="N124" s="73">
        <v>117</v>
      </c>
      <c r="O124" s="70">
        <f t="shared" si="5"/>
        <v>38</v>
      </c>
      <c r="P124" s="73">
        <v>243</v>
      </c>
      <c r="Q124" s="73">
        <v>269</v>
      </c>
      <c r="R124" s="73">
        <v>256</v>
      </c>
      <c r="S124" s="73">
        <v>351</v>
      </c>
      <c r="T124" s="73">
        <v>-29</v>
      </c>
      <c r="U124" s="70">
        <f t="shared" si="6"/>
        <v>-124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201057</v>
      </c>
      <c r="D125" s="69">
        <v>100426</v>
      </c>
      <c r="E125" s="69">
        <v>100631</v>
      </c>
      <c r="F125" s="70">
        <f t="shared" si="8"/>
        <v>13</v>
      </c>
      <c r="G125" s="71">
        <f t="shared" si="9"/>
        <v>6.466246194862817E-3</v>
      </c>
      <c r="H125" s="72">
        <f t="shared" si="10"/>
        <v>99.796285438880659</v>
      </c>
      <c r="I125" s="69">
        <v>82198</v>
      </c>
      <c r="J125" s="70">
        <f t="shared" si="13"/>
        <v>69</v>
      </c>
      <c r="K125" s="71">
        <f t="shared" si="11"/>
        <v>8.4014172825676678E-2</v>
      </c>
      <c r="L125" s="72">
        <f t="shared" si="12"/>
        <v>2.4460084186963185</v>
      </c>
      <c r="M125" s="73">
        <v>146</v>
      </c>
      <c r="N125" s="73">
        <v>116</v>
      </c>
      <c r="O125" s="70">
        <f t="shared" si="5"/>
        <v>30</v>
      </c>
      <c r="P125" s="73">
        <v>198</v>
      </c>
      <c r="Q125" s="73">
        <v>328</v>
      </c>
      <c r="R125" s="73">
        <v>225</v>
      </c>
      <c r="S125" s="73">
        <v>289</v>
      </c>
      <c r="T125" s="73">
        <v>-29</v>
      </c>
      <c r="U125" s="70">
        <f t="shared" si="6"/>
        <v>-17</v>
      </c>
      <c r="V125" s="56"/>
      <c r="W125" s="56"/>
    </row>
    <row r="126" spans="1:23" s="48" customFormat="1" x14ac:dyDescent="0.15">
      <c r="A126" s="74"/>
      <c r="B126" s="68" t="s">
        <v>163</v>
      </c>
      <c r="C126" s="69">
        <v>201044</v>
      </c>
      <c r="D126" s="69">
        <v>100418</v>
      </c>
      <c r="E126" s="69">
        <v>100626</v>
      </c>
      <c r="F126" s="70">
        <f t="shared" si="8"/>
        <v>57</v>
      </c>
      <c r="G126" s="71">
        <f t="shared" si="9"/>
        <v>2.8360043186872786E-2</v>
      </c>
      <c r="H126" s="72">
        <f t="shared" si="10"/>
        <v>99.793293979687164</v>
      </c>
      <c r="I126" s="69">
        <v>82129</v>
      </c>
      <c r="J126" s="70">
        <f t="shared" si="13"/>
        <v>37</v>
      </c>
      <c r="K126" s="71">
        <f t="shared" si="11"/>
        <v>4.5071383326024457E-2</v>
      </c>
      <c r="L126" s="72">
        <f t="shared" si="12"/>
        <v>2.4479051248645423</v>
      </c>
      <c r="M126" s="73">
        <v>151</v>
      </c>
      <c r="N126" s="73">
        <v>126</v>
      </c>
      <c r="O126" s="70">
        <f t="shared" si="5"/>
        <v>25</v>
      </c>
      <c r="P126" s="73">
        <v>216</v>
      </c>
      <c r="Q126" s="73">
        <v>332</v>
      </c>
      <c r="R126" s="73">
        <v>229</v>
      </c>
      <c r="S126" s="73">
        <v>265</v>
      </c>
      <c r="T126" s="73">
        <v>-22</v>
      </c>
      <c r="U126" s="70">
        <f t="shared" si="6"/>
        <v>32</v>
      </c>
      <c r="V126" s="56"/>
      <c r="W126" s="56"/>
    </row>
    <row r="127" spans="1:23" s="48" customFormat="1" x14ac:dyDescent="0.15">
      <c r="A127" s="74"/>
      <c r="B127" s="68" t="s">
        <v>164</v>
      </c>
      <c r="C127" s="69">
        <v>200987</v>
      </c>
      <c r="D127" s="69">
        <v>100413</v>
      </c>
      <c r="E127" s="69">
        <v>100574</v>
      </c>
      <c r="F127" s="70">
        <f t="shared" si="8"/>
        <v>182</v>
      </c>
      <c r="G127" s="71">
        <f t="shared" si="9"/>
        <v>9.0635193346779205E-2</v>
      </c>
      <c r="H127" s="72">
        <f t="shared" si="10"/>
        <v>99.839918865710814</v>
      </c>
      <c r="I127" s="69">
        <v>82092</v>
      </c>
      <c r="J127" s="70">
        <f t="shared" si="13"/>
        <v>251</v>
      </c>
      <c r="K127" s="71">
        <f t="shared" si="11"/>
        <v>0.30669224471841744</v>
      </c>
      <c r="L127" s="72">
        <f t="shared" si="12"/>
        <v>2.4483140866345074</v>
      </c>
      <c r="M127" s="73">
        <v>111</v>
      </c>
      <c r="N127" s="73">
        <v>123</v>
      </c>
      <c r="O127" s="70">
        <f t="shared" si="5"/>
        <v>-12</v>
      </c>
      <c r="P127" s="73">
        <v>399</v>
      </c>
      <c r="Q127" s="73">
        <v>538</v>
      </c>
      <c r="R127" s="73">
        <v>315</v>
      </c>
      <c r="S127" s="73">
        <v>408</v>
      </c>
      <c r="T127" s="73">
        <v>-20</v>
      </c>
      <c r="U127" s="70">
        <f t="shared" si="6"/>
        <v>194</v>
      </c>
      <c r="V127" s="56"/>
      <c r="W127" s="56"/>
    </row>
    <row r="128" spans="1:23" s="48" customFormat="1" x14ac:dyDescent="0.15">
      <c r="A128" s="74"/>
      <c r="B128" s="68" t="s">
        <v>165</v>
      </c>
      <c r="C128" s="69">
        <v>200805</v>
      </c>
      <c r="D128" s="69">
        <v>100298</v>
      </c>
      <c r="E128" s="69">
        <v>100507</v>
      </c>
      <c r="F128" s="70">
        <f t="shared" si="8"/>
        <v>-424</v>
      </c>
      <c r="G128" s="71">
        <f t="shared" si="9"/>
        <v>-0.21070521644494583</v>
      </c>
      <c r="H128" s="72">
        <f t="shared" si="10"/>
        <v>99.792054284776185</v>
      </c>
      <c r="I128" s="69">
        <v>81841</v>
      </c>
      <c r="J128" s="70">
        <f t="shared" si="13"/>
        <v>84</v>
      </c>
      <c r="K128" s="71">
        <f t="shared" si="11"/>
        <v>0.10274349596976406</v>
      </c>
      <c r="L128" s="72">
        <f t="shared" si="12"/>
        <v>2.4535990518199924</v>
      </c>
      <c r="M128" s="73">
        <v>144</v>
      </c>
      <c r="N128" s="73">
        <v>163</v>
      </c>
      <c r="O128" s="70">
        <f t="shared" si="5"/>
        <v>-19</v>
      </c>
      <c r="P128" s="73">
        <v>480</v>
      </c>
      <c r="Q128" s="73">
        <v>703</v>
      </c>
      <c r="R128" s="73">
        <v>586</v>
      </c>
      <c r="S128" s="73">
        <v>945</v>
      </c>
      <c r="T128" s="73">
        <v>-57</v>
      </c>
      <c r="U128" s="70">
        <f t="shared" si="6"/>
        <v>-405</v>
      </c>
      <c r="V128" s="56"/>
      <c r="W128" s="56"/>
    </row>
    <row r="129" spans="2:23" s="48" customFormat="1" x14ac:dyDescent="0.15">
      <c r="B129" s="68" t="s">
        <v>166</v>
      </c>
      <c r="C129" s="75">
        <v>201229</v>
      </c>
      <c r="D129" s="75">
        <v>100541</v>
      </c>
      <c r="E129" s="75">
        <v>100688</v>
      </c>
      <c r="F129" s="70">
        <f t="shared" si="8"/>
        <v>-104</v>
      </c>
      <c r="G129" s="71">
        <f t="shared" si="9"/>
        <v>-5.1655714661779241E-2</v>
      </c>
      <c r="H129" s="72">
        <f t="shared" si="10"/>
        <v>99.854004449388214</v>
      </c>
      <c r="I129" s="75">
        <v>81757</v>
      </c>
      <c r="J129" s="70">
        <f t="shared" si="13"/>
        <v>-27</v>
      </c>
      <c r="K129" s="71">
        <f t="shared" si="11"/>
        <v>-3.3013792428836938E-2</v>
      </c>
      <c r="L129" s="72">
        <f t="shared" si="12"/>
        <v>2.4613060655356729</v>
      </c>
      <c r="M129" s="76">
        <v>131</v>
      </c>
      <c r="N129" s="76">
        <v>149</v>
      </c>
      <c r="O129" s="70">
        <f t="shared" si="5"/>
        <v>-18</v>
      </c>
      <c r="P129" s="76">
        <v>204</v>
      </c>
      <c r="Q129" s="76">
        <v>283</v>
      </c>
      <c r="R129" s="76">
        <v>214</v>
      </c>
      <c r="S129" s="76">
        <v>280</v>
      </c>
      <c r="T129" s="77">
        <v>-79</v>
      </c>
      <c r="U129" s="70">
        <f t="shared" si="6"/>
        <v>-86</v>
      </c>
      <c r="V129" s="56"/>
      <c r="W129" s="56"/>
    </row>
    <row r="130" spans="2:23" s="48" customFormat="1" x14ac:dyDescent="0.15">
      <c r="B130" s="68" t="s">
        <v>167</v>
      </c>
      <c r="C130" s="75">
        <v>201333</v>
      </c>
      <c r="D130" s="75">
        <v>100604</v>
      </c>
      <c r="E130" s="75">
        <v>100729</v>
      </c>
      <c r="F130" s="70">
        <f t="shared" si="8"/>
        <v>-90</v>
      </c>
      <c r="G130" s="71">
        <f t="shared" si="9"/>
        <v>-4.468208695134121E-2</v>
      </c>
      <c r="H130" s="72">
        <f t="shared" si="10"/>
        <v>99.875904655064588</v>
      </c>
      <c r="I130" s="75">
        <v>81784</v>
      </c>
      <c r="J130" s="70">
        <f t="shared" si="13"/>
        <v>-12</v>
      </c>
      <c r="K130" s="71">
        <f t="shared" si="11"/>
        <v>-1.4670644041273412E-2</v>
      </c>
      <c r="L130" s="72">
        <f t="shared" si="12"/>
        <v>2.461765137435195</v>
      </c>
      <c r="M130" s="76">
        <v>151</v>
      </c>
      <c r="N130" s="76">
        <v>185</v>
      </c>
      <c r="O130" s="70">
        <f t="shared" si="5"/>
        <v>-34</v>
      </c>
      <c r="P130" s="76">
        <v>213</v>
      </c>
      <c r="Q130" s="76">
        <v>287</v>
      </c>
      <c r="R130" s="76">
        <v>256</v>
      </c>
      <c r="S130" s="76">
        <v>254</v>
      </c>
      <c r="T130" s="77">
        <v>-46</v>
      </c>
      <c r="U130" s="70">
        <f t="shared" si="6"/>
        <v>-56</v>
      </c>
      <c r="V130" s="56"/>
      <c r="W130" s="56"/>
    </row>
    <row r="131" spans="2:23" s="48" customFormat="1" x14ac:dyDescent="0.15">
      <c r="B131" s="68" t="s">
        <v>168</v>
      </c>
      <c r="C131" s="75">
        <v>201423</v>
      </c>
      <c r="D131" s="75">
        <v>100619</v>
      </c>
      <c r="E131" s="75">
        <v>100804</v>
      </c>
      <c r="F131" s="70">
        <f t="shared" si="8"/>
        <v>-52</v>
      </c>
      <c r="G131" s="71">
        <f t="shared" si="9"/>
        <v>-2.5809653803201389E-2</v>
      </c>
      <c r="H131" s="72">
        <f t="shared" si="10"/>
        <v>99.816475536685061</v>
      </c>
      <c r="I131" s="75">
        <v>81796</v>
      </c>
      <c r="J131" s="70">
        <f t="shared" si="13"/>
        <v>30</v>
      </c>
      <c r="K131" s="71">
        <f t="shared" si="11"/>
        <v>3.6690066775921529E-2</v>
      </c>
      <c r="L131" s="72">
        <f t="shared" si="12"/>
        <v>2.4625042789378453</v>
      </c>
      <c r="M131" s="76">
        <v>128</v>
      </c>
      <c r="N131" s="76">
        <v>139</v>
      </c>
      <c r="O131" s="70">
        <f t="shared" si="5"/>
        <v>-11</v>
      </c>
      <c r="P131" s="76">
        <v>209</v>
      </c>
      <c r="Q131" s="76">
        <v>258</v>
      </c>
      <c r="R131" s="76">
        <v>210</v>
      </c>
      <c r="S131" s="76">
        <v>267</v>
      </c>
      <c r="T131" s="77">
        <v>-31</v>
      </c>
      <c r="U131" s="70">
        <f t="shared" si="6"/>
        <v>-41</v>
      </c>
      <c r="V131" s="56"/>
      <c r="W131" s="56"/>
    </row>
    <row r="132" spans="2:23" s="48" customFormat="1" x14ac:dyDescent="0.15">
      <c r="B132" s="68" t="s">
        <v>169</v>
      </c>
      <c r="C132" s="75">
        <v>201475</v>
      </c>
      <c r="D132" s="75">
        <v>100660</v>
      </c>
      <c r="E132" s="75">
        <v>100815</v>
      </c>
      <c r="F132" s="70">
        <f t="shared" si="8"/>
        <v>-36</v>
      </c>
      <c r="G132" s="71">
        <f t="shared" si="9"/>
        <v>-1.7865029700611875E-2</v>
      </c>
      <c r="H132" s="72">
        <f t="shared" si="10"/>
        <v>99.8462530377424</v>
      </c>
      <c r="I132" s="75">
        <v>81766</v>
      </c>
      <c r="J132" s="70">
        <f t="shared" si="13"/>
        <v>51</v>
      </c>
      <c r="K132" s="71">
        <f t="shared" si="11"/>
        <v>6.2412041852781007E-2</v>
      </c>
      <c r="L132" s="72">
        <f t="shared" si="12"/>
        <v>2.4640437345595969</v>
      </c>
      <c r="M132" s="76">
        <v>140</v>
      </c>
      <c r="N132" s="76">
        <v>133</v>
      </c>
      <c r="O132" s="70">
        <f t="shared" si="5"/>
        <v>7</v>
      </c>
      <c r="P132" s="76">
        <v>201</v>
      </c>
      <c r="Q132" s="76">
        <v>259</v>
      </c>
      <c r="R132" s="76">
        <v>228</v>
      </c>
      <c r="S132" s="76">
        <v>230</v>
      </c>
      <c r="T132" s="77">
        <v>-45</v>
      </c>
      <c r="U132" s="70">
        <f t="shared" si="6"/>
        <v>-43</v>
      </c>
      <c r="V132" s="56"/>
      <c r="W132" s="56"/>
    </row>
    <row r="133" spans="2:23" s="48" customFormat="1" x14ac:dyDescent="0.15">
      <c r="B133" s="68" t="s">
        <v>170</v>
      </c>
      <c r="C133" s="75">
        <v>201511</v>
      </c>
      <c r="D133" s="75">
        <v>100665</v>
      </c>
      <c r="E133" s="75">
        <v>100846</v>
      </c>
      <c r="F133" s="70">
        <f t="shared" ref="F133:F196" si="14">C133-C134</f>
        <v>61</v>
      </c>
      <c r="G133" s="71">
        <f t="shared" ref="G133:G196" si="15">F133/C134*100</f>
        <v>3.0280466617026561E-2</v>
      </c>
      <c r="H133" s="72">
        <f t="shared" ref="H133:H196" si="16">D133/E133*100</f>
        <v>99.820518414215726</v>
      </c>
      <c r="I133" s="75">
        <v>81715</v>
      </c>
      <c r="J133" s="70">
        <f t="shared" si="13"/>
        <v>57</v>
      </c>
      <c r="K133" s="71">
        <f t="shared" ref="K133:K196" si="17">J133/I134*100</f>
        <v>6.9803326067256116E-2</v>
      </c>
      <c r="L133" s="72">
        <f t="shared" ref="L133:L196" si="18">C133/I133</f>
        <v>2.46602215015603</v>
      </c>
      <c r="M133" s="76">
        <v>139</v>
      </c>
      <c r="N133" s="76">
        <v>128</v>
      </c>
      <c r="O133" s="70">
        <f t="shared" si="5"/>
        <v>11</v>
      </c>
      <c r="P133" s="76">
        <v>272</v>
      </c>
      <c r="Q133" s="76">
        <v>322</v>
      </c>
      <c r="R133" s="76">
        <v>224</v>
      </c>
      <c r="S133" s="76">
        <v>280</v>
      </c>
      <c r="T133" s="77">
        <v>-40</v>
      </c>
      <c r="U133" s="70">
        <f t="shared" si="6"/>
        <v>50</v>
      </c>
      <c r="V133" s="56"/>
      <c r="W133" s="56"/>
    </row>
    <row r="134" spans="2:23" s="48" customFormat="1" x14ac:dyDescent="0.15">
      <c r="B134" s="68" t="s">
        <v>171</v>
      </c>
      <c r="C134" s="75">
        <v>201450</v>
      </c>
      <c r="D134" s="75">
        <v>100636</v>
      </c>
      <c r="E134" s="75">
        <v>100814</v>
      </c>
      <c r="F134" s="70">
        <f t="shared" si="14"/>
        <v>-39</v>
      </c>
      <c r="G134" s="71">
        <f t="shared" si="15"/>
        <v>-1.9355895359051859E-2</v>
      </c>
      <c r="H134" s="72">
        <f t="shared" si="16"/>
        <v>99.823437221020896</v>
      </c>
      <c r="I134" s="75">
        <v>81658</v>
      </c>
      <c r="J134" s="70">
        <f t="shared" si="13"/>
        <v>46</v>
      </c>
      <c r="K134" s="71">
        <f t="shared" si="17"/>
        <v>5.636426015781993E-2</v>
      </c>
      <c r="L134" s="72">
        <f t="shared" si="18"/>
        <v>2.4669964975874992</v>
      </c>
      <c r="M134" s="76">
        <v>149</v>
      </c>
      <c r="N134" s="76">
        <v>139</v>
      </c>
      <c r="O134" s="70">
        <f t="shared" si="5"/>
        <v>10</v>
      </c>
      <c r="P134" s="76">
        <v>220</v>
      </c>
      <c r="Q134" s="76">
        <v>320</v>
      </c>
      <c r="R134" s="76">
        <v>264</v>
      </c>
      <c r="S134" s="76">
        <v>296</v>
      </c>
      <c r="T134" s="77">
        <v>-29</v>
      </c>
      <c r="U134" s="70">
        <f t="shared" si="6"/>
        <v>-49</v>
      </c>
      <c r="V134" s="56"/>
      <c r="W134" s="56"/>
    </row>
    <row r="135" spans="2:23" s="48" customFormat="1" x14ac:dyDescent="0.15">
      <c r="B135" s="68" t="s">
        <v>172</v>
      </c>
      <c r="C135" s="75">
        <v>201489</v>
      </c>
      <c r="D135" s="75">
        <v>100673</v>
      </c>
      <c r="E135" s="75">
        <v>100816</v>
      </c>
      <c r="F135" s="70">
        <f t="shared" si="14"/>
        <v>21</v>
      </c>
      <c r="G135" s="71">
        <f t="shared" si="15"/>
        <v>1.042349157186253E-2</v>
      </c>
      <c r="H135" s="72">
        <f t="shared" si="16"/>
        <v>99.858157435327726</v>
      </c>
      <c r="I135" s="75">
        <v>81612</v>
      </c>
      <c r="J135" s="70">
        <f t="shared" si="13"/>
        <v>65</v>
      </c>
      <c r="K135" s="71">
        <f t="shared" si="17"/>
        <v>7.9708634284523031E-2</v>
      </c>
      <c r="L135" s="72">
        <f t="shared" si="18"/>
        <v>2.4688648728128215</v>
      </c>
      <c r="M135" s="76">
        <v>163</v>
      </c>
      <c r="N135" s="76">
        <v>113</v>
      </c>
      <c r="O135" s="70">
        <f t="shared" si="5"/>
        <v>50</v>
      </c>
      <c r="P135" s="76">
        <v>219</v>
      </c>
      <c r="Q135" s="76">
        <v>348</v>
      </c>
      <c r="R135" s="76">
        <v>253</v>
      </c>
      <c r="S135" s="76">
        <v>313</v>
      </c>
      <c r="T135" s="77">
        <v>-30</v>
      </c>
      <c r="U135" s="70">
        <f t="shared" si="6"/>
        <v>-29</v>
      </c>
      <c r="V135" s="56"/>
      <c r="W135" s="56"/>
    </row>
    <row r="136" spans="2:23" s="48" customFormat="1" x14ac:dyDescent="0.15">
      <c r="B136" s="68" t="s">
        <v>173</v>
      </c>
      <c r="C136" s="75">
        <v>201468</v>
      </c>
      <c r="D136" s="75">
        <v>100663</v>
      </c>
      <c r="E136" s="75">
        <v>100805</v>
      </c>
      <c r="F136" s="70">
        <f t="shared" si="14"/>
        <v>-21</v>
      </c>
      <c r="G136" s="71">
        <f t="shared" si="15"/>
        <v>-1.0422405193335616E-2</v>
      </c>
      <c r="H136" s="72">
        <f t="shared" si="16"/>
        <v>99.859133971529189</v>
      </c>
      <c r="I136" s="75">
        <v>81547</v>
      </c>
      <c r="J136" s="70">
        <f t="shared" ref="J136:J199" si="19">I136-I137</f>
        <v>61</v>
      </c>
      <c r="K136" s="71">
        <f t="shared" si="17"/>
        <v>7.4859485064919129E-2</v>
      </c>
      <c r="L136" s="72">
        <f t="shared" si="18"/>
        <v>2.4705752510821979</v>
      </c>
      <c r="M136" s="76">
        <v>180</v>
      </c>
      <c r="N136" s="76">
        <v>146</v>
      </c>
      <c r="O136" s="70">
        <f t="shared" si="5"/>
        <v>34</v>
      </c>
      <c r="P136" s="76">
        <v>254</v>
      </c>
      <c r="Q136" s="76">
        <v>331</v>
      </c>
      <c r="R136" s="76">
        <v>268</v>
      </c>
      <c r="S136" s="76">
        <v>313</v>
      </c>
      <c r="T136" s="77">
        <v>-59</v>
      </c>
      <c r="U136" s="70">
        <f t="shared" si="6"/>
        <v>-55</v>
      </c>
      <c r="V136" s="56"/>
      <c r="W136" s="56"/>
    </row>
    <row r="137" spans="2:23" s="48" customFormat="1" x14ac:dyDescent="0.15">
      <c r="B137" s="68" t="s">
        <v>174</v>
      </c>
      <c r="C137" s="75">
        <v>201489</v>
      </c>
      <c r="D137" s="75">
        <v>100670</v>
      </c>
      <c r="E137" s="75">
        <v>100819</v>
      </c>
      <c r="F137" s="70">
        <f t="shared" si="14"/>
        <v>-82</v>
      </c>
      <c r="G137" s="71">
        <f t="shared" si="15"/>
        <v>-4.0680455025772562E-2</v>
      </c>
      <c r="H137" s="72">
        <f t="shared" si="16"/>
        <v>99.852210396849799</v>
      </c>
      <c r="I137" s="75">
        <v>81486</v>
      </c>
      <c r="J137" s="70">
        <f t="shared" si="19"/>
        <v>19</v>
      </c>
      <c r="K137" s="71">
        <f t="shared" si="17"/>
        <v>2.3322326831723274E-2</v>
      </c>
      <c r="L137" s="72">
        <f t="shared" si="18"/>
        <v>2.4726824239746703</v>
      </c>
      <c r="M137" s="76">
        <v>138</v>
      </c>
      <c r="N137" s="76">
        <v>125</v>
      </c>
      <c r="O137" s="70">
        <f t="shared" si="5"/>
        <v>13</v>
      </c>
      <c r="P137" s="76">
        <v>187</v>
      </c>
      <c r="Q137" s="76">
        <v>283</v>
      </c>
      <c r="R137" s="76">
        <v>244</v>
      </c>
      <c r="S137" s="76">
        <v>266</v>
      </c>
      <c r="T137" s="77">
        <v>-55</v>
      </c>
      <c r="U137" s="70">
        <f t="shared" si="6"/>
        <v>-95</v>
      </c>
      <c r="V137" s="56"/>
      <c r="W137" s="56"/>
    </row>
    <row r="138" spans="2:23" s="48" customFormat="1" x14ac:dyDescent="0.15">
      <c r="B138" s="68" t="s">
        <v>175</v>
      </c>
      <c r="C138" s="75">
        <v>201571</v>
      </c>
      <c r="D138" s="75">
        <v>100734</v>
      </c>
      <c r="E138" s="75">
        <v>100837</v>
      </c>
      <c r="F138" s="70">
        <f t="shared" si="14"/>
        <v>-23</v>
      </c>
      <c r="G138" s="71">
        <f t="shared" si="15"/>
        <v>-1.140906971437642E-2</v>
      </c>
      <c r="H138" s="72">
        <f t="shared" si="16"/>
        <v>99.897854954034727</v>
      </c>
      <c r="I138" s="75">
        <v>81467</v>
      </c>
      <c r="J138" s="70">
        <f t="shared" si="19"/>
        <v>72</v>
      </c>
      <c r="K138" s="71">
        <f t="shared" si="17"/>
        <v>8.8457521960808402E-2</v>
      </c>
      <c r="L138" s="72">
        <f t="shared" si="18"/>
        <v>2.4742656535775223</v>
      </c>
      <c r="M138" s="76">
        <v>152</v>
      </c>
      <c r="N138" s="76">
        <v>142</v>
      </c>
      <c r="O138" s="70">
        <f t="shared" si="5"/>
        <v>10</v>
      </c>
      <c r="P138" s="76">
        <v>236</v>
      </c>
      <c r="Q138" s="76">
        <v>303</v>
      </c>
      <c r="R138" s="76">
        <v>220</v>
      </c>
      <c r="S138" s="76">
        <v>319</v>
      </c>
      <c r="T138" s="77">
        <v>-33</v>
      </c>
      <c r="U138" s="70">
        <f t="shared" si="6"/>
        <v>-33</v>
      </c>
      <c r="V138" s="56"/>
      <c r="W138" s="56"/>
    </row>
    <row r="139" spans="2:23" s="48" customFormat="1" x14ac:dyDescent="0.15">
      <c r="B139" s="68" t="s">
        <v>176</v>
      </c>
      <c r="C139" s="75">
        <v>201594</v>
      </c>
      <c r="D139" s="75">
        <v>100715</v>
      </c>
      <c r="E139" s="75">
        <v>100879</v>
      </c>
      <c r="F139" s="70">
        <f t="shared" si="14"/>
        <v>191</v>
      </c>
      <c r="G139" s="71">
        <f t="shared" si="15"/>
        <v>9.4834734338614626E-2</v>
      </c>
      <c r="H139" s="72">
        <f t="shared" si="16"/>
        <v>99.837428999097938</v>
      </c>
      <c r="I139" s="75">
        <v>81395</v>
      </c>
      <c r="J139" s="70">
        <f t="shared" si="19"/>
        <v>222</v>
      </c>
      <c r="K139" s="71">
        <f t="shared" si="17"/>
        <v>0.27348995355598538</v>
      </c>
      <c r="L139" s="72">
        <f t="shared" si="18"/>
        <v>2.4767369003010011</v>
      </c>
      <c r="M139" s="76">
        <v>140</v>
      </c>
      <c r="N139" s="76">
        <v>132</v>
      </c>
      <c r="O139" s="70">
        <f t="shared" si="5"/>
        <v>8</v>
      </c>
      <c r="P139" s="76">
        <v>360</v>
      </c>
      <c r="Q139" s="76">
        <v>597</v>
      </c>
      <c r="R139" s="76">
        <v>269</v>
      </c>
      <c r="S139" s="76">
        <v>461</v>
      </c>
      <c r="T139" s="77">
        <v>-44</v>
      </c>
      <c r="U139" s="70">
        <f t="shared" si="6"/>
        <v>183</v>
      </c>
      <c r="V139" s="56"/>
      <c r="W139" s="56"/>
    </row>
    <row r="140" spans="2:23" s="48" customFormat="1" x14ac:dyDescent="0.15">
      <c r="B140" s="68" t="s">
        <v>177</v>
      </c>
      <c r="C140" s="75">
        <v>201403</v>
      </c>
      <c r="D140" s="75">
        <v>100619</v>
      </c>
      <c r="E140" s="75">
        <v>100784</v>
      </c>
      <c r="F140" s="70">
        <f t="shared" si="14"/>
        <v>-551</v>
      </c>
      <c r="G140" s="71">
        <f t="shared" si="15"/>
        <v>-0.27283440783544766</v>
      </c>
      <c r="H140" s="72">
        <f t="shared" si="16"/>
        <v>99.836283537069377</v>
      </c>
      <c r="I140" s="75">
        <v>81173</v>
      </c>
      <c r="J140" s="70">
        <f t="shared" si="19"/>
        <v>-42</v>
      </c>
      <c r="K140" s="71">
        <f t="shared" si="17"/>
        <v>-5.1714584744197496E-2</v>
      </c>
      <c r="L140" s="72">
        <f t="shared" si="18"/>
        <v>2.4811575277493749</v>
      </c>
      <c r="M140" s="76">
        <v>143</v>
      </c>
      <c r="N140" s="76">
        <v>163</v>
      </c>
      <c r="O140" s="70">
        <f t="shared" si="5"/>
        <v>-20</v>
      </c>
      <c r="P140" s="76">
        <v>455</v>
      </c>
      <c r="Q140" s="76">
        <v>649</v>
      </c>
      <c r="R140" s="76">
        <v>618</v>
      </c>
      <c r="S140" s="76">
        <v>949</v>
      </c>
      <c r="T140" s="77">
        <v>-68</v>
      </c>
      <c r="U140" s="70">
        <f t="shared" si="6"/>
        <v>-531</v>
      </c>
      <c r="V140" s="56"/>
      <c r="W140" s="56"/>
    </row>
    <row r="141" spans="2:23" s="48" customFormat="1" x14ac:dyDescent="0.15">
      <c r="B141" s="68" t="s">
        <v>178</v>
      </c>
      <c r="C141" s="75">
        <v>201954</v>
      </c>
      <c r="D141" s="75">
        <v>100967</v>
      </c>
      <c r="E141" s="75">
        <v>100987</v>
      </c>
      <c r="F141" s="70">
        <f t="shared" si="14"/>
        <v>-153</v>
      </c>
      <c r="G141" s="71">
        <f t="shared" si="15"/>
        <v>-7.5702474431860345E-2</v>
      </c>
      <c r="H141" s="72">
        <f t="shared" si="16"/>
        <v>99.980195470704146</v>
      </c>
      <c r="I141" s="75">
        <v>81215</v>
      </c>
      <c r="J141" s="70">
        <f t="shared" si="19"/>
        <v>-42</v>
      </c>
      <c r="K141" s="71">
        <f t="shared" si="17"/>
        <v>-5.1687854584835762E-2</v>
      </c>
      <c r="L141" s="72">
        <f t="shared" si="18"/>
        <v>2.4866588684356339</v>
      </c>
      <c r="M141" s="76">
        <v>142</v>
      </c>
      <c r="N141" s="76">
        <v>159</v>
      </c>
      <c r="O141" s="70">
        <f t="shared" si="5"/>
        <v>-17</v>
      </c>
      <c r="P141" s="76">
        <v>222</v>
      </c>
      <c r="Q141" s="76">
        <v>250</v>
      </c>
      <c r="R141" s="76">
        <v>240</v>
      </c>
      <c r="S141" s="76">
        <v>289</v>
      </c>
      <c r="T141" s="77">
        <v>-79</v>
      </c>
      <c r="U141" s="70">
        <f t="shared" si="6"/>
        <v>-136</v>
      </c>
      <c r="V141" s="56"/>
      <c r="W141" s="56"/>
    </row>
    <row r="142" spans="2:23" s="48" customFormat="1" x14ac:dyDescent="0.15">
      <c r="B142" s="68" t="s">
        <v>179</v>
      </c>
      <c r="C142" s="75">
        <v>202107</v>
      </c>
      <c r="D142" s="75">
        <v>101052</v>
      </c>
      <c r="E142" s="75">
        <v>101055</v>
      </c>
      <c r="F142" s="70">
        <f t="shared" si="14"/>
        <v>-71</v>
      </c>
      <c r="G142" s="71">
        <f t="shared" si="15"/>
        <v>-3.5117569666333621E-2</v>
      </c>
      <c r="H142" s="72">
        <f t="shared" si="16"/>
        <v>99.99703131957844</v>
      </c>
      <c r="I142" s="75">
        <v>81257</v>
      </c>
      <c r="J142" s="70">
        <f t="shared" si="19"/>
        <v>4</v>
      </c>
      <c r="K142" s="71">
        <f t="shared" si="17"/>
        <v>4.9228951546404437E-3</v>
      </c>
      <c r="L142" s="72">
        <f t="shared" si="18"/>
        <v>2.4872564825184291</v>
      </c>
      <c r="M142" s="76">
        <v>151</v>
      </c>
      <c r="N142" s="76">
        <v>184</v>
      </c>
      <c r="O142" s="70">
        <f t="shared" si="5"/>
        <v>-33</v>
      </c>
      <c r="P142" s="76">
        <v>198</v>
      </c>
      <c r="Q142" s="76">
        <v>354</v>
      </c>
      <c r="R142" s="76">
        <v>190</v>
      </c>
      <c r="S142" s="76">
        <v>320</v>
      </c>
      <c r="T142" s="77">
        <v>-80</v>
      </c>
      <c r="U142" s="70">
        <f t="shared" si="6"/>
        <v>-38</v>
      </c>
      <c r="V142" s="56"/>
      <c r="W142" s="56"/>
    </row>
    <row r="143" spans="2:23" s="48" customFormat="1" x14ac:dyDescent="0.15">
      <c r="B143" s="68" t="s">
        <v>180</v>
      </c>
      <c r="C143" s="69">
        <v>202178</v>
      </c>
      <c r="D143" s="69">
        <v>101080</v>
      </c>
      <c r="E143" s="69">
        <v>101098</v>
      </c>
      <c r="F143" s="70">
        <f t="shared" si="14"/>
        <v>-254</v>
      </c>
      <c r="G143" s="71">
        <f t="shared" si="15"/>
        <v>-0.12547423332279481</v>
      </c>
      <c r="H143" s="72">
        <f t="shared" si="16"/>
        <v>99.982195493481569</v>
      </c>
      <c r="I143" s="69">
        <v>81253</v>
      </c>
      <c r="J143" s="70">
        <f t="shared" si="19"/>
        <v>-106</v>
      </c>
      <c r="K143" s="71">
        <f t="shared" si="17"/>
        <v>-0.13028675377032656</v>
      </c>
      <c r="L143" s="72">
        <f t="shared" si="18"/>
        <v>2.4882527414372393</v>
      </c>
      <c r="M143" s="73">
        <v>155</v>
      </c>
      <c r="N143" s="73">
        <v>147</v>
      </c>
      <c r="O143" s="70">
        <f t="shared" si="5"/>
        <v>8</v>
      </c>
      <c r="P143" s="73">
        <v>198</v>
      </c>
      <c r="Q143" s="73">
        <v>248</v>
      </c>
      <c r="R143" s="73">
        <v>222</v>
      </c>
      <c r="S143" s="73">
        <v>289</v>
      </c>
      <c r="T143" s="73">
        <v>-197</v>
      </c>
      <c r="U143" s="70">
        <f t="shared" si="6"/>
        <v>-262</v>
      </c>
      <c r="V143" s="56"/>
      <c r="W143" s="56"/>
    </row>
    <row r="144" spans="2:23" s="48" customFormat="1" x14ac:dyDescent="0.15">
      <c r="B144" s="68" t="s">
        <v>181</v>
      </c>
      <c r="C144" s="69">
        <v>202432</v>
      </c>
      <c r="D144" s="69">
        <v>101214</v>
      </c>
      <c r="E144" s="69">
        <v>101218</v>
      </c>
      <c r="F144" s="70">
        <f t="shared" si="14"/>
        <v>34</v>
      </c>
      <c r="G144" s="71">
        <f t="shared" si="15"/>
        <v>1.6798584966254606E-2</v>
      </c>
      <c r="H144" s="72">
        <f t="shared" si="16"/>
        <v>99.996048133731151</v>
      </c>
      <c r="I144" s="69">
        <v>81359</v>
      </c>
      <c r="J144" s="70">
        <f t="shared" si="19"/>
        <v>89</v>
      </c>
      <c r="K144" s="71">
        <f t="shared" si="17"/>
        <v>0.10951150486034208</v>
      </c>
      <c r="L144" s="72">
        <f t="shared" si="18"/>
        <v>2.4881328433240331</v>
      </c>
      <c r="M144" s="73">
        <v>146</v>
      </c>
      <c r="N144" s="73">
        <v>130</v>
      </c>
      <c r="O144" s="70">
        <f t="shared" si="5"/>
        <v>16</v>
      </c>
      <c r="P144" s="73">
        <v>198</v>
      </c>
      <c r="Q144" s="73">
        <v>258</v>
      </c>
      <c r="R144" s="73">
        <v>222</v>
      </c>
      <c r="S144" s="73">
        <v>213</v>
      </c>
      <c r="T144" s="73">
        <v>-3</v>
      </c>
      <c r="U144" s="70">
        <f t="shared" si="6"/>
        <v>18</v>
      </c>
      <c r="V144" s="56"/>
      <c r="W144" s="56"/>
    </row>
    <row r="145" spans="2:23" s="48" customFormat="1" x14ac:dyDescent="0.15">
      <c r="B145" s="68" t="s">
        <v>182</v>
      </c>
      <c r="C145" s="69">
        <v>202398</v>
      </c>
      <c r="D145" s="69">
        <v>101220</v>
      </c>
      <c r="E145" s="69">
        <v>101178</v>
      </c>
      <c r="F145" s="70">
        <f t="shared" si="14"/>
        <v>45</v>
      </c>
      <c r="G145" s="71">
        <f t="shared" si="15"/>
        <v>2.2238365628382085E-2</v>
      </c>
      <c r="H145" s="72">
        <f t="shared" si="16"/>
        <v>100.04151100041511</v>
      </c>
      <c r="I145" s="69">
        <v>81270</v>
      </c>
      <c r="J145" s="70">
        <f t="shared" si="19"/>
        <v>73</v>
      </c>
      <c r="K145" s="71">
        <f t="shared" si="17"/>
        <v>8.9904799438402891E-2</v>
      </c>
      <c r="L145" s="72">
        <f t="shared" si="18"/>
        <v>2.4904392764857883</v>
      </c>
      <c r="M145" s="73">
        <v>156</v>
      </c>
      <c r="N145" s="73">
        <v>137</v>
      </c>
      <c r="O145" s="70">
        <f t="shared" si="5"/>
        <v>19</v>
      </c>
      <c r="P145" s="73">
        <v>248</v>
      </c>
      <c r="Q145" s="73">
        <v>314</v>
      </c>
      <c r="R145" s="73">
        <v>241</v>
      </c>
      <c r="S145" s="73">
        <v>276</v>
      </c>
      <c r="T145" s="73">
        <v>-19</v>
      </c>
      <c r="U145" s="70">
        <f t="shared" si="6"/>
        <v>26</v>
      </c>
      <c r="V145" s="56"/>
      <c r="W145" s="56"/>
    </row>
    <row r="146" spans="2:23" s="48" customFormat="1" x14ac:dyDescent="0.15">
      <c r="B146" s="68" t="s">
        <v>183</v>
      </c>
      <c r="C146" s="69">
        <v>202353</v>
      </c>
      <c r="D146" s="69">
        <v>101191</v>
      </c>
      <c r="E146" s="69">
        <v>101162</v>
      </c>
      <c r="F146" s="70">
        <f t="shared" si="14"/>
        <v>79</v>
      </c>
      <c r="G146" s="71">
        <f t="shared" si="15"/>
        <v>3.905593403007801E-2</v>
      </c>
      <c r="H146" s="72">
        <f t="shared" si="16"/>
        <v>100.02866689072971</v>
      </c>
      <c r="I146" s="69">
        <v>81197</v>
      </c>
      <c r="J146" s="70">
        <f t="shared" si="19"/>
        <v>102</v>
      </c>
      <c r="K146" s="71">
        <f t="shared" si="17"/>
        <v>0.12577840803995316</v>
      </c>
      <c r="L146" s="72">
        <f t="shared" si="18"/>
        <v>2.4921240932546769</v>
      </c>
      <c r="M146" s="73">
        <v>135</v>
      </c>
      <c r="N146" s="73">
        <v>99</v>
      </c>
      <c r="O146" s="70">
        <f t="shared" si="5"/>
        <v>36</v>
      </c>
      <c r="P146" s="73">
        <v>200</v>
      </c>
      <c r="Q146" s="73">
        <v>334</v>
      </c>
      <c r="R146" s="73">
        <v>203</v>
      </c>
      <c r="S146" s="73">
        <v>296</v>
      </c>
      <c r="T146" s="73">
        <v>8</v>
      </c>
      <c r="U146" s="70">
        <f t="shared" si="6"/>
        <v>43</v>
      </c>
      <c r="V146" s="56"/>
      <c r="W146" s="56"/>
    </row>
    <row r="147" spans="2:23" s="48" customFormat="1" x14ac:dyDescent="0.15">
      <c r="B147" s="68" t="s">
        <v>184</v>
      </c>
      <c r="C147" s="69">
        <v>202274</v>
      </c>
      <c r="D147" s="69">
        <v>101145</v>
      </c>
      <c r="E147" s="69">
        <v>101129</v>
      </c>
      <c r="F147" s="70">
        <f t="shared" si="14"/>
        <v>24</v>
      </c>
      <c r="G147" s="71">
        <f t="shared" si="15"/>
        <v>1.1866501854140914E-2</v>
      </c>
      <c r="H147" s="72">
        <f t="shared" si="16"/>
        <v>100.01582137665754</v>
      </c>
      <c r="I147" s="69">
        <v>81095</v>
      </c>
      <c r="J147" s="70">
        <f t="shared" si="19"/>
        <v>85</v>
      </c>
      <c r="K147" s="71">
        <f t="shared" si="17"/>
        <v>0.10492531786199236</v>
      </c>
      <c r="L147" s="72">
        <f t="shared" si="18"/>
        <v>2.4942844811640668</v>
      </c>
      <c r="M147" s="73">
        <v>173</v>
      </c>
      <c r="N147" s="73">
        <v>123</v>
      </c>
      <c r="O147" s="70">
        <f t="shared" ref="O147:O210" si="20">M147-N147</f>
        <v>50</v>
      </c>
      <c r="P147" s="73">
        <v>238</v>
      </c>
      <c r="Q147" s="73">
        <v>239</v>
      </c>
      <c r="R147" s="73">
        <v>213</v>
      </c>
      <c r="S147" s="73">
        <v>296</v>
      </c>
      <c r="T147" s="73">
        <v>6</v>
      </c>
      <c r="U147" s="70">
        <f t="shared" ref="U147:U210" si="21">P147+Q147-R147-S147+T147</f>
        <v>-26</v>
      </c>
      <c r="V147" s="56"/>
      <c r="W147" s="56"/>
    </row>
    <row r="148" spans="2:23" s="48" customFormat="1" x14ac:dyDescent="0.15">
      <c r="B148" s="68" t="s">
        <v>185</v>
      </c>
      <c r="C148" s="69">
        <v>202250</v>
      </c>
      <c r="D148" s="69">
        <v>101117</v>
      </c>
      <c r="E148" s="69">
        <v>101133</v>
      </c>
      <c r="F148" s="70">
        <f t="shared" si="14"/>
        <v>-289</v>
      </c>
      <c r="G148" s="71">
        <f t="shared" si="15"/>
        <v>-0.14268856862135193</v>
      </c>
      <c r="H148" s="72">
        <f t="shared" si="16"/>
        <v>99.984179249107612</v>
      </c>
      <c r="I148" s="69">
        <v>81010</v>
      </c>
      <c r="J148" s="70">
        <f t="shared" si="19"/>
        <v>-933</v>
      </c>
      <c r="K148" s="71">
        <f t="shared" si="17"/>
        <v>-1.1385963413592375</v>
      </c>
      <c r="L148" s="72">
        <f t="shared" si="18"/>
        <v>2.4966053573632885</v>
      </c>
      <c r="M148" s="73">
        <v>146</v>
      </c>
      <c r="N148" s="73">
        <v>115</v>
      </c>
      <c r="O148" s="70">
        <f t="shared" si="20"/>
        <v>31</v>
      </c>
      <c r="P148" s="73">
        <v>217</v>
      </c>
      <c r="Q148" s="73">
        <v>279</v>
      </c>
      <c r="R148" s="73">
        <v>226</v>
      </c>
      <c r="S148" s="73">
        <v>350</v>
      </c>
      <c r="T148" s="73">
        <v>-240</v>
      </c>
      <c r="U148" s="70">
        <f t="shared" si="21"/>
        <v>-320</v>
      </c>
      <c r="V148" s="56"/>
      <c r="W148" s="56"/>
    </row>
    <row r="149" spans="2:23" s="48" customFormat="1" x14ac:dyDescent="0.15">
      <c r="B149" s="68" t="s">
        <v>186</v>
      </c>
      <c r="C149" s="69">
        <v>202539</v>
      </c>
      <c r="D149" s="69">
        <v>101299</v>
      </c>
      <c r="E149" s="69">
        <v>101240</v>
      </c>
      <c r="F149" s="70">
        <f t="shared" si="14"/>
        <v>-30</v>
      </c>
      <c r="G149" s="71">
        <f t="shared" si="15"/>
        <v>-1.480976852331798E-2</v>
      </c>
      <c r="H149" s="72">
        <f t="shared" si="16"/>
        <v>100.05827736072699</v>
      </c>
      <c r="I149" s="69">
        <v>81943</v>
      </c>
      <c r="J149" s="70">
        <f t="shared" si="19"/>
        <v>13</v>
      </c>
      <c r="K149" s="71">
        <f t="shared" si="17"/>
        <v>1.586720371048456E-2</v>
      </c>
      <c r="L149" s="72">
        <f t="shared" si="18"/>
        <v>2.4717059419352476</v>
      </c>
      <c r="M149" s="73">
        <v>136</v>
      </c>
      <c r="N149" s="73">
        <v>90</v>
      </c>
      <c r="O149" s="70">
        <f t="shared" si="20"/>
        <v>46</v>
      </c>
      <c r="P149" s="73">
        <v>185</v>
      </c>
      <c r="Q149" s="73">
        <v>275</v>
      </c>
      <c r="R149" s="73">
        <v>196</v>
      </c>
      <c r="S149" s="73">
        <v>351</v>
      </c>
      <c r="T149" s="73">
        <v>11</v>
      </c>
      <c r="U149" s="70">
        <f t="shared" si="21"/>
        <v>-76</v>
      </c>
      <c r="V149" s="56"/>
      <c r="W149" s="56"/>
    </row>
    <row r="150" spans="2:23" s="48" customFormat="1" x14ac:dyDescent="0.15">
      <c r="B150" s="68" t="s">
        <v>187</v>
      </c>
      <c r="C150" s="69">
        <v>202569</v>
      </c>
      <c r="D150" s="69">
        <v>101295</v>
      </c>
      <c r="E150" s="69">
        <v>101274</v>
      </c>
      <c r="F150" s="70">
        <f t="shared" si="14"/>
        <v>242</v>
      </c>
      <c r="G150" s="71">
        <f t="shared" si="15"/>
        <v>0.11960835676899277</v>
      </c>
      <c r="H150" s="72">
        <f t="shared" si="16"/>
        <v>100.02073582558208</v>
      </c>
      <c r="I150" s="69">
        <v>81930</v>
      </c>
      <c r="J150" s="70">
        <f t="shared" si="19"/>
        <v>219</v>
      </c>
      <c r="K150" s="71">
        <f t="shared" si="17"/>
        <v>0.26801776994529503</v>
      </c>
      <c r="L150" s="72">
        <f t="shared" si="18"/>
        <v>2.4724642987916514</v>
      </c>
      <c r="M150" s="73">
        <v>168</v>
      </c>
      <c r="N150" s="73">
        <v>126</v>
      </c>
      <c r="O150" s="70">
        <f t="shared" si="20"/>
        <v>42</v>
      </c>
      <c r="P150" s="73">
        <v>235</v>
      </c>
      <c r="Q150" s="73">
        <v>533</v>
      </c>
      <c r="R150" s="73">
        <v>252</v>
      </c>
      <c r="S150" s="73">
        <v>322</v>
      </c>
      <c r="T150" s="73">
        <v>6</v>
      </c>
      <c r="U150" s="70">
        <f t="shared" si="21"/>
        <v>200</v>
      </c>
      <c r="V150" s="56"/>
      <c r="W150" s="56"/>
    </row>
    <row r="151" spans="2:23" s="48" customFormat="1" x14ac:dyDescent="0.15">
      <c r="B151" s="68" t="s">
        <v>188</v>
      </c>
      <c r="C151" s="69">
        <v>202327</v>
      </c>
      <c r="D151" s="69">
        <v>101141</v>
      </c>
      <c r="E151" s="69">
        <v>101186</v>
      </c>
      <c r="F151" s="70">
        <f t="shared" si="14"/>
        <v>185</v>
      </c>
      <c r="G151" s="71">
        <f t="shared" si="15"/>
        <v>9.1519822698894832E-2</v>
      </c>
      <c r="H151" s="72">
        <f t="shared" si="16"/>
        <v>99.955527444508135</v>
      </c>
      <c r="I151" s="69">
        <v>81711</v>
      </c>
      <c r="J151" s="70">
        <f t="shared" si="19"/>
        <v>237</v>
      </c>
      <c r="K151" s="71">
        <f t="shared" si="17"/>
        <v>0.29089034538625819</v>
      </c>
      <c r="L151" s="72">
        <f t="shared" si="18"/>
        <v>2.476129284918799</v>
      </c>
      <c r="M151" s="73">
        <v>128</v>
      </c>
      <c r="N151" s="73">
        <v>108</v>
      </c>
      <c r="O151" s="70">
        <f t="shared" si="20"/>
        <v>20</v>
      </c>
      <c r="P151" s="73">
        <v>408</v>
      </c>
      <c r="Q151" s="73">
        <v>495</v>
      </c>
      <c r="R151" s="73">
        <v>281</v>
      </c>
      <c r="S151" s="73">
        <v>472</v>
      </c>
      <c r="T151" s="73">
        <v>15</v>
      </c>
      <c r="U151" s="70">
        <f t="shared" si="21"/>
        <v>165</v>
      </c>
      <c r="V151" s="56"/>
      <c r="W151" s="56"/>
    </row>
    <row r="152" spans="2:23" s="48" customFormat="1" x14ac:dyDescent="0.15">
      <c r="B152" s="68" t="s">
        <v>189</v>
      </c>
      <c r="C152" s="69">
        <v>202142</v>
      </c>
      <c r="D152" s="69">
        <v>101023</v>
      </c>
      <c r="E152" s="69">
        <v>101119</v>
      </c>
      <c r="F152" s="70">
        <f t="shared" si="14"/>
        <v>-465</v>
      </c>
      <c r="G152" s="71">
        <f t="shared" si="15"/>
        <v>-0.22950835854634835</v>
      </c>
      <c r="H152" s="72">
        <f t="shared" si="16"/>
        <v>99.905062352278009</v>
      </c>
      <c r="I152" s="69">
        <v>81474</v>
      </c>
      <c r="J152" s="70">
        <f t="shared" si="19"/>
        <v>-41</v>
      </c>
      <c r="K152" s="71">
        <f t="shared" si="17"/>
        <v>-5.0297491259277433E-2</v>
      </c>
      <c r="L152" s="72">
        <f t="shared" si="18"/>
        <v>2.4810614429143039</v>
      </c>
      <c r="M152" s="73">
        <v>151</v>
      </c>
      <c r="N152" s="73">
        <v>168</v>
      </c>
      <c r="O152" s="70">
        <f t="shared" si="20"/>
        <v>-17</v>
      </c>
      <c r="P152" s="73">
        <v>493</v>
      </c>
      <c r="Q152" s="73">
        <v>730</v>
      </c>
      <c r="R152" s="73">
        <v>592</v>
      </c>
      <c r="S152" s="73">
        <v>1055</v>
      </c>
      <c r="T152" s="73">
        <v>-23</v>
      </c>
      <c r="U152" s="70">
        <f t="shared" si="21"/>
        <v>-447</v>
      </c>
      <c r="V152" s="56"/>
      <c r="W152" s="56"/>
    </row>
    <row r="153" spans="2:23" s="48" customFormat="1" x14ac:dyDescent="0.15">
      <c r="B153" s="68" t="s">
        <v>190</v>
      </c>
      <c r="C153" s="69">
        <v>202607</v>
      </c>
      <c r="D153" s="69">
        <v>101356</v>
      </c>
      <c r="E153" s="69">
        <v>101251</v>
      </c>
      <c r="F153" s="70">
        <f t="shared" si="14"/>
        <v>-54</v>
      </c>
      <c r="G153" s="71">
        <f t="shared" si="15"/>
        <v>-2.6645481863802115E-2</v>
      </c>
      <c r="H153" s="72">
        <f t="shared" si="16"/>
        <v>100.1037026794797</v>
      </c>
      <c r="I153" s="69">
        <v>81515</v>
      </c>
      <c r="J153" s="70">
        <f t="shared" si="19"/>
        <v>47</v>
      </c>
      <c r="K153" s="71">
        <f t="shared" si="17"/>
        <v>5.7691363480139438E-2</v>
      </c>
      <c r="L153" s="72">
        <f t="shared" si="18"/>
        <v>2.4855180028215664</v>
      </c>
      <c r="M153" s="73">
        <v>151</v>
      </c>
      <c r="N153" s="73">
        <v>164</v>
      </c>
      <c r="O153" s="70">
        <f t="shared" si="20"/>
        <v>-13</v>
      </c>
      <c r="P153" s="73">
        <v>243</v>
      </c>
      <c r="Q153" s="73">
        <v>285</v>
      </c>
      <c r="R153" s="73">
        <v>265</v>
      </c>
      <c r="S153" s="73">
        <v>313</v>
      </c>
      <c r="T153" s="73">
        <v>9</v>
      </c>
      <c r="U153" s="70">
        <f t="shared" si="21"/>
        <v>-41</v>
      </c>
      <c r="V153" s="56"/>
      <c r="W153" s="56"/>
    </row>
    <row r="154" spans="2:23" s="48" customFormat="1" x14ac:dyDescent="0.15">
      <c r="B154" s="68" t="s">
        <v>191</v>
      </c>
      <c r="C154" s="69">
        <v>202661</v>
      </c>
      <c r="D154" s="69">
        <v>101368</v>
      </c>
      <c r="E154" s="69">
        <v>101293</v>
      </c>
      <c r="F154" s="70">
        <f t="shared" si="14"/>
        <v>-90</v>
      </c>
      <c r="G154" s="71">
        <f t="shared" si="15"/>
        <v>-4.4389423480032157E-2</v>
      </c>
      <c r="H154" s="72">
        <f t="shared" si="16"/>
        <v>100.07404262880951</v>
      </c>
      <c r="I154" s="69">
        <v>81468</v>
      </c>
      <c r="J154" s="70">
        <f t="shared" si="19"/>
        <v>-9</v>
      </c>
      <c r="K154" s="71">
        <f t="shared" si="17"/>
        <v>-1.1046062078868883E-2</v>
      </c>
      <c r="L154" s="72">
        <f t="shared" si="18"/>
        <v>2.4876147689890509</v>
      </c>
      <c r="M154" s="73">
        <v>160</v>
      </c>
      <c r="N154" s="73">
        <v>196</v>
      </c>
      <c r="O154" s="70">
        <f t="shared" si="20"/>
        <v>-36</v>
      </c>
      <c r="P154" s="73">
        <v>221</v>
      </c>
      <c r="Q154" s="73">
        <v>245</v>
      </c>
      <c r="R154" s="73">
        <v>218</v>
      </c>
      <c r="S154" s="73">
        <v>308</v>
      </c>
      <c r="T154" s="73">
        <v>6</v>
      </c>
      <c r="U154" s="70">
        <f t="shared" si="21"/>
        <v>-54</v>
      </c>
      <c r="V154" s="56"/>
      <c r="W154" s="56"/>
    </row>
    <row r="155" spans="2:23" s="48" customFormat="1" x14ac:dyDescent="0.15">
      <c r="B155" s="68" t="s">
        <v>192</v>
      </c>
      <c r="C155" s="69">
        <v>202751</v>
      </c>
      <c r="D155" s="69">
        <v>101428</v>
      </c>
      <c r="E155" s="69">
        <v>101323</v>
      </c>
      <c r="F155" s="70">
        <f t="shared" si="14"/>
        <v>-13</v>
      </c>
      <c r="G155" s="71">
        <f t="shared" si="15"/>
        <v>-6.4113945276281781E-3</v>
      </c>
      <c r="H155" s="72">
        <f t="shared" si="16"/>
        <v>100.10362898848237</v>
      </c>
      <c r="I155" s="69">
        <v>81477</v>
      </c>
      <c r="J155" s="70">
        <f t="shared" si="19"/>
        <v>10</v>
      </c>
      <c r="K155" s="71">
        <f t="shared" si="17"/>
        <v>1.2274908858801722E-2</v>
      </c>
      <c r="L155" s="72">
        <f t="shared" si="18"/>
        <v>2.4884445917252722</v>
      </c>
      <c r="M155" s="73">
        <v>158</v>
      </c>
      <c r="N155" s="73">
        <v>141</v>
      </c>
      <c r="O155" s="70">
        <f t="shared" si="20"/>
        <v>17</v>
      </c>
      <c r="P155" s="73">
        <v>231</v>
      </c>
      <c r="Q155" s="73">
        <v>262</v>
      </c>
      <c r="R155" s="73">
        <v>203</v>
      </c>
      <c r="S155" s="73">
        <v>321</v>
      </c>
      <c r="T155" s="73">
        <v>1</v>
      </c>
      <c r="U155" s="70">
        <f t="shared" si="21"/>
        <v>-30</v>
      </c>
      <c r="V155" s="56"/>
      <c r="W155" s="56"/>
    </row>
    <row r="156" spans="2:23" s="48" customFormat="1" x14ac:dyDescent="0.15">
      <c r="B156" s="68" t="s">
        <v>193</v>
      </c>
      <c r="C156" s="75">
        <v>202764</v>
      </c>
      <c r="D156" s="75">
        <v>101456</v>
      </c>
      <c r="E156" s="75">
        <v>101308</v>
      </c>
      <c r="F156" s="70">
        <f t="shared" si="14"/>
        <v>95</v>
      </c>
      <c r="G156" s="71">
        <f t="shared" si="15"/>
        <v>4.6874460326937026E-2</v>
      </c>
      <c r="H156" s="72">
        <f t="shared" si="16"/>
        <v>100.14608915386742</v>
      </c>
      <c r="I156" s="75">
        <v>81467</v>
      </c>
      <c r="J156" s="70">
        <f t="shared" si="19"/>
        <v>111</v>
      </c>
      <c r="K156" s="71">
        <f t="shared" si="17"/>
        <v>0.13643738630217808</v>
      </c>
      <c r="L156" s="72">
        <f t="shared" si="18"/>
        <v>2.4889096198460727</v>
      </c>
      <c r="M156" s="76">
        <v>151</v>
      </c>
      <c r="N156" s="76">
        <v>117</v>
      </c>
      <c r="O156" s="70">
        <f t="shared" si="20"/>
        <v>34</v>
      </c>
      <c r="P156" s="76">
        <v>260</v>
      </c>
      <c r="Q156" s="76">
        <v>277</v>
      </c>
      <c r="R156" s="76">
        <v>213</v>
      </c>
      <c r="S156" s="76">
        <v>266</v>
      </c>
      <c r="T156" s="77">
        <v>3</v>
      </c>
      <c r="U156" s="70">
        <f t="shared" si="21"/>
        <v>61</v>
      </c>
      <c r="V156" s="56"/>
      <c r="W156" s="56"/>
    </row>
    <row r="157" spans="2:23" s="48" customFormat="1" x14ac:dyDescent="0.15">
      <c r="B157" s="68" t="s">
        <v>194</v>
      </c>
      <c r="C157" s="75">
        <v>202669</v>
      </c>
      <c r="D157" s="75">
        <v>101414</v>
      </c>
      <c r="E157" s="75">
        <v>101255</v>
      </c>
      <c r="F157" s="70">
        <f t="shared" si="14"/>
        <v>60</v>
      </c>
      <c r="G157" s="71">
        <f t="shared" si="15"/>
        <v>2.9613689421496576E-2</v>
      </c>
      <c r="H157" s="72">
        <f t="shared" si="16"/>
        <v>100.15702928250457</v>
      </c>
      <c r="I157" s="75">
        <v>81356</v>
      </c>
      <c r="J157" s="70">
        <f t="shared" si="19"/>
        <v>78</v>
      </c>
      <c r="K157" s="71">
        <f t="shared" si="17"/>
        <v>9.5966928320086617E-2</v>
      </c>
      <c r="L157" s="72">
        <f t="shared" si="18"/>
        <v>2.4911377157185703</v>
      </c>
      <c r="M157" s="76">
        <v>165</v>
      </c>
      <c r="N157" s="76">
        <v>116</v>
      </c>
      <c r="O157" s="70">
        <f t="shared" si="20"/>
        <v>49</v>
      </c>
      <c r="P157" s="76">
        <v>219</v>
      </c>
      <c r="Q157" s="76">
        <v>318</v>
      </c>
      <c r="R157" s="76">
        <v>212</v>
      </c>
      <c r="S157" s="76">
        <v>322</v>
      </c>
      <c r="T157" s="77">
        <v>8</v>
      </c>
      <c r="U157" s="70">
        <f t="shared" si="21"/>
        <v>11</v>
      </c>
      <c r="V157" s="56"/>
      <c r="W157" s="56"/>
    </row>
    <row r="158" spans="2:23" s="48" customFormat="1" x14ac:dyDescent="0.15">
      <c r="B158" s="68" t="s">
        <v>195</v>
      </c>
      <c r="C158" s="75">
        <v>202609</v>
      </c>
      <c r="D158" s="75">
        <v>101381</v>
      </c>
      <c r="E158" s="75">
        <v>101228</v>
      </c>
      <c r="F158" s="70">
        <f t="shared" si="14"/>
        <v>-28</v>
      </c>
      <c r="G158" s="71">
        <f t="shared" si="15"/>
        <v>-1.3817812146843864E-2</v>
      </c>
      <c r="H158" s="72">
        <f t="shared" si="16"/>
        <v>100.15114395226617</v>
      </c>
      <c r="I158" s="75">
        <v>81278</v>
      </c>
      <c r="J158" s="70">
        <f t="shared" si="19"/>
        <v>66</v>
      </c>
      <c r="K158" s="71">
        <f t="shared" si="17"/>
        <v>8.1268778013101506E-2</v>
      </c>
      <c r="L158" s="72">
        <f t="shared" si="18"/>
        <v>2.4927901769236449</v>
      </c>
      <c r="M158" s="76">
        <v>170</v>
      </c>
      <c r="N158" s="76">
        <v>111</v>
      </c>
      <c r="O158" s="70">
        <f t="shared" si="20"/>
        <v>59</v>
      </c>
      <c r="P158" s="76">
        <v>233</v>
      </c>
      <c r="Q158" s="76">
        <v>252</v>
      </c>
      <c r="R158" s="76">
        <v>248</v>
      </c>
      <c r="S158" s="76">
        <v>329</v>
      </c>
      <c r="T158" s="77">
        <v>5</v>
      </c>
      <c r="U158" s="70">
        <f t="shared" si="21"/>
        <v>-87</v>
      </c>
      <c r="V158" s="56"/>
      <c r="W158" s="56"/>
    </row>
    <row r="159" spans="2:23" s="48" customFormat="1" x14ac:dyDescent="0.15">
      <c r="B159" s="68" t="s">
        <v>196</v>
      </c>
      <c r="C159" s="75">
        <v>202637</v>
      </c>
      <c r="D159" s="75">
        <v>101390</v>
      </c>
      <c r="E159" s="75">
        <v>101247</v>
      </c>
      <c r="F159" s="70">
        <f t="shared" si="14"/>
        <v>-34</v>
      </c>
      <c r="G159" s="71">
        <f t="shared" si="15"/>
        <v>-1.6775957093022684E-2</v>
      </c>
      <c r="H159" s="72">
        <f t="shared" si="16"/>
        <v>100.14123875275315</v>
      </c>
      <c r="I159" s="75">
        <v>81212</v>
      </c>
      <c r="J159" s="70">
        <f t="shared" si="19"/>
        <v>43</v>
      </c>
      <c r="K159" s="71">
        <f t="shared" si="17"/>
        <v>5.2975889810149189E-2</v>
      </c>
      <c r="L159" s="72">
        <f t="shared" si="18"/>
        <v>2.495160813672856</v>
      </c>
      <c r="M159" s="76">
        <v>160</v>
      </c>
      <c r="N159" s="76">
        <v>116</v>
      </c>
      <c r="O159" s="70">
        <f t="shared" si="20"/>
        <v>44</v>
      </c>
      <c r="P159" s="76">
        <v>238</v>
      </c>
      <c r="Q159" s="76">
        <v>309</v>
      </c>
      <c r="R159" s="76">
        <v>273</v>
      </c>
      <c r="S159" s="76">
        <v>357</v>
      </c>
      <c r="T159" s="77">
        <v>5</v>
      </c>
      <c r="U159" s="70">
        <f t="shared" si="21"/>
        <v>-78</v>
      </c>
      <c r="V159" s="56"/>
      <c r="W159" s="56"/>
    </row>
    <row r="160" spans="2:23" s="48" customFormat="1" x14ac:dyDescent="0.15">
      <c r="B160" s="68" t="s">
        <v>197</v>
      </c>
      <c r="C160" s="75">
        <v>202671</v>
      </c>
      <c r="D160" s="75">
        <v>101401</v>
      </c>
      <c r="E160" s="75">
        <v>101270</v>
      </c>
      <c r="F160" s="70">
        <f t="shared" si="14"/>
        <v>45</v>
      </c>
      <c r="G160" s="71">
        <f t="shared" si="15"/>
        <v>2.2208403659944923E-2</v>
      </c>
      <c r="H160" s="72">
        <f t="shared" si="16"/>
        <v>100.12935716401698</v>
      </c>
      <c r="I160" s="75">
        <v>81169</v>
      </c>
      <c r="J160" s="70">
        <f t="shared" si="19"/>
        <v>89</v>
      </c>
      <c r="K160" s="71">
        <f t="shared" si="17"/>
        <v>0.10976813024173655</v>
      </c>
      <c r="L160" s="72">
        <f t="shared" si="18"/>
        <v>2.4969015264448249</v>
      </c>
      <c r="M160" s="76">
        <v>174</v>
      </c>
      <c r="N160" s="76">
        <v>124</v>
      </c>
      <c r="O160" s="70">
        <f t="shared" si="20"/>
        <v>50</v>
      </c>
      <c r="P160" s="76">
        <v>251</v>
      </c>
      <c r="Q160" s="76">
        <v>311</v>
      </c>
      <c r="R160" s="76">
        <v>258</v>
      </c>
      <c r="S160" s="76">
        <v>321</v>
      </c>
      <c r="T160" s="77">
        <v>12</v>
      </c>
      <c r="U160" s="70">
        <f t="shared" si="21"/>
        <v>-5</v>
      </c>
      <c r="V160" s="56"/>
      <c r="W160" s="56"/>
    </row>
    <row r="161" spans="2:23" s="48" customFormat="1" x14ac:dyDescent="0.15">
      <c r="B161" s="68" t="s">
        <v>198</v>
      </c>
      <c r="C161" s="75">
        <v>202626</v>
      </c>
      <c r="D161" s="75">
        <v>101361</v>
      </c>
      <c r="E161" s="75">
        <v>101265</v>
      </c>
      <c r="F161" s="70">
        <f t="shared" si="14"/>
        <v>33</v>
      </c>
      <c r="G161" s="71">
        <f t="shared" si="15"/>
        <v>1.6288815506952364E-2</v>
      </c>
      <c r="H161" s="72">
        <f t="shared" si="16"/>
        <v>100.09480077025626</v>
      </c>
      <c r="I161" s="75">
        <v>81080</v>
      </c>
      <c r="J161" s="70">
        <f t="shared" si="19"/>
        <v>50</v>
      </c>
      <c r="K161" s="71">
        <f t="shared" si="17"/>
        <v>6.1705541157595953E-2</v>
      </c>
      <c r="L161" s="72">
        <f t="shared" si="18"/>
        <v>2.4990873211642821</v>
      </c>
      <c r="M161" s="76">
        <v>174</v>
      </c>
      <c r="N161" s="76">
        <v>108</v>
      </c>
      <c r="O161" s="70">
        <f t="shared" si="20"/>
        <v>66</v>
      </c>
      <c r="P161" s="76">
        <v>243</v>
      </c>
      <c r="Q161" s="76">
        <v>258</v>
      </c>
      <c r="R161" s="76">
        <v>230</v>
      </c>
      <c r="S161" s="76">
        <v>315</v>
      </c>
      <c r="T161" s="77">
        <v>11</v>
      </c>
      <c r="U161" s="70">
        <f t="shared" si="21"/>
        <v>-33</v>
      </c>
      <c r="V161" s="56"/>
      <c r="W161" s="56"/>
    </row>
    <row r="162" spans="2:23" s="48" customFormat="1" x14ac:dyDescent="0.15">
      <c r="B162" s="68" t="s">
        <v>199</v>
      </c>
      <c r="C162" s="75">
        <v>202593</v>
      </c>
      <c r="D162" s="75">
        <v>101379</v>
      </c>
      <c r="E162" s="75">
        <v>101214</v>
      </c>
      <c r="F162" s="70">
        <f t="shared" si="14"/>
        <v>-121</v>
      </c>
      <c r="G162" s="71">
        <f t="shared" si="15"/>
        <v>-5.9690006610298246E-2</v>
      </c>
      <c r="H162" s="72">
        <f t="shared" si="16"/>
        <v>100.16302092595886</v>
      </c>
      <c r="I162" s="75">
        <v>81030</v>
      </c>
      <c r="J162" s="70">
        <f t="shared" si="19"/>
        <v>-61</v>
      </c>
      <c r="K162" s="71">
        <f t="shared" si="17"/>
        <v>-7.5224130914651438E-2</v>
      </c>
      <c r="L162" s="72">
        <f t="shared" si="18"/>
        <v>2.5002221399481672</v>
      </c>
      <c r="M162" s="76">
        <v>165</v>
      </c>
      <c r="N162" s="76">
        <v>161</v>
      </c>
      <c r="O162" s="70">
        <f t="shared" si="20"/>
        <v>4</v>
      </c>
      <c r="P162" s="76">
        <v>266</v>
      </c>
      <c r="Q162" s="76">
        <v>265</v>
      </c>
      <c r="R162" s="76">
        <v>254</v>
      </c>
      <c r="S162" s="76">
        <v>411</v>
      </c>
      <c r="T162" s="77">
        <v>9</v>
      </c>
      <c r="U162" s="70">
        <f t="shared" si="21"/>
        <v>-125</v>
      </c>
      <c r="V162" s="56"/>
      <c r="W162" s="56"/>
    </row>
    <row r="163" spans="2:23" s="48" customFormat="1" x14ac:dyDescent="0.15">
      <c r="B163" s="68" t="s">
        <v>200</v>
      </c>
      <c r="C163" s="75">
        <v>202714</v>
      </c>
      <c r="D163" s="75">
        <v>101465</v>
      </c>
      <c r="E163" s="75">
        <v>101249</v>
      </c>
      <c r="F163" s="70">
        <f t="shared" si="14"/>
        <v>302</v>
      </c>
      <c r="G163" s="71">
        <f t="shared" si="15"/>
        <v>0.1492006402782444</v>
      </c>
      <c r="H163" s="72">
        <f t="shared" si="16"/>
        <v>100.21333544035002</v>
      </c>
      <c r="I163" s="75">
        <v>81091</v>
      </c>
      <c r="J163" s="70">
        <f t="shared" si="19"/>
        <v>235</v>
      </c>
      <c r="K163" s="71">
        <f t="shared" si="17"/>
        <v>0.29064015039081825</v>
      </c>
      <c r="L163" s="72">
        <f t="shared" si="18"/>
        <v>2.4998335203660087</v>
      </c>
      <c r="M163" s="76">
        <v>148</v>
      </c>
      <c r="N163" s="76">
        <v>119</v>
      </c>
      <c r="O163" s="70">
        <f t="shared" si="20"/>
        <v>29</v>
      </c>
      <c r="P163" s="76">
        <v>365</v>
      </c>
      <c r="Q163" s="76">
        <v>585</v>
      </c>
      <c r="R163" s="76">
        <v>280</v>
      </c>
      <c r="S163" s="76">
        <v>409</v>
      </c>
      <c r="T163" s="77">
        <v>13</v>
      </c>
      <c r="U163" s="70">
        <f t="shared" si="21"/>
        <v>274</v>
      </c>
      <c r="V163" s="56"/>
      <c r="W163" s="56"/>
    </row>
    <row r="164" spans="2:23" s="48" customFormat="1" x14ac:dyDescent="0.15">
      <c r="B164" s="68" t="s">
        <v>201</v>
      </c>
      <c r="C164" s="75">
        <v>202412</v>
      </c>
      <c r="D164" s="75">
        <v>101282</v>
      </c>
      <c r="E164" s="75">
        <v>101130</v>
      </c>
      <c r="F164" s="70">
        <f t="shared" si="14"/>
        <v>-374</v>
      </c>
      <c r="G164" s="71">
        <f t="shared" si="15"/>
        <v>-0.18443087787125342</v>
      </c>
      <c r="H164" s="72">
        <f t="shared" si="16"/>
        <v>100.15030159201028</v>
      </c>
      <c r="I164" s="75">
        <v>80856</v>
      </c>
      <c r="J164" s="70">
        <f t="shared" si="19"/>
        <v>36</v>
      </c>
      <c r="K164" s="71">
        <f t="shared" si="17"/>
        <v>4.4543429844097995E-2</v>
      </c>
      <c r="L164" s="72">
        <f t="shared" si="18"/>
        <v>2.5033640051449488</v>
      </c>
      <c r="M164" s="76">
        <v>163</v>
      </c>
      <c r="N164" s="76">
        <v>122</v>
      </c>
      <c r="O164" s="70">
        <f t="shared" si="20"/>
        <v>41</v>
      </c>
      <c r="P164" s="76">
        <v>532</v>
      </c>
      <c r="Q164" s="76">
        <v>653</v>
      </c>
      <c r="R164" s="76">
        <v>673</v>
      </c>
      <c r="S164" s="76">
        <v>923</v>
      </c>
      <c r="T164" s="77">
        <v>-2</v>
      </c>
      <c r="U164" s="70">
        <f t="shared" si="21"/>
        <v>-413</v>
      </c>
      <c r="V164" s="56"/>
      <c r="W164" s="56"/>
    </row>
    <row r="165" spans="2:23" s="48" customFormat="1" x14ac:dyDescent="0.15">
      <c r="B165" s="68" t="s">
        <v>202</v>
      </c>
      <c r="C165" s="75">
        <v>202786</v>
      </c>
      <c r="D165" s="75">
        <v>101571</v>
      </c>
      <c r="E165" s="75">
        <v>101215</v>
      </c>
      <c r="F165" s="70">
        <f t="shared" si="14"/>
        <v>-88</v>
      </c>
      <c r="G165" s="71">
        <f t="shared" si="15"/>
        <v>-4.3376677149363642E-2</v>
      </c>
      <c r="H165" s="72">
        <f t="shared" si="16"/>
        <v>100.35172652274859</v>
      </c>
      <c r="I165" s="75">
        <v>80820</v>
      </c>
      <c r="J165" s="70">
        <f t="shared" si="19"/>
        <v>-20</v>
      </c>
      <c r="K165" s="71">
        <f t="shared" si="17"/>
        <v>-2.4740227610094014E-2</v>
      </c>
      <c r="L165" s="72">
        <f t="shared" si="18"/>
        <v>2.5091066567681266</v>
      </c>
      <c r="M165" s="76">
        <v>139</v>
      </c>
      <c r="N165" s="76">
        <v>152</v>
      </c>
      <c r="O165" s="70">
        <f t="shared" si="20"/>
        <v>-13</v>
      </c>
      <c r="P165" s="76">
        <v>233</v>
      </c>
      <c r="Q165" s="76">
        <v>264</v>
      </c>
      <c r="R165" s="76">
        <v>265</v>
      </c>
      <c r="S165" s="76">
        <v>312</v>
      </c>
      <c r="T165" s="77">
        <v>5</v>
      </c>
      <c r="U165" s="70">
        <f t="shared" si="21"/>
        <v>-75</v>
      </c>
      <c r="V165" s="56"/>
      <c r="W165" s="56"/>
    </row>
    <row r="166" spans="2:23" s="48" customFormat="1" x14ac:dyDescent="0.15">
      <c r="B166" s="68" t="s">
        <v>203</v>
      </c>
      <c r="C166" s="75">
        <v>202874</v>
      </c>
      <c r="D166" s="75">
        <v>101658</v>
      </c>
      <c r="E166" s="75">
        <v>101216</v>
      </c>
      <c r="F166" s="70">
        <f t="shared" si="14"/>
        <v>-107</v>
      </c>
      <c r="G166" s="71">
        <f t="shared" si="15"/>
        <v>-5.2714293456037752E-2</v>
      </c>
      <c r="H166" s="72">
        <f t="shared" si="16"/>
        <v>100.4366898514069</v>
      </c>
      <c r="I166" s="75">
        <v>80840</v>
      </c>
      <c r="J166" s="70">
        <f t="shared" si="19"/>
        <v>-31</v>
      </c>
      <c r="K166" s="71">
        <f t="shared" si="17"/>
        <v>-3.833265323787266E-2</v>
      </c>
      <c r="L166" s="72">
        <f t="shared" si="18"/>
        <v>2.5095744680851064</v>
      </c>
      <c r="M166" s="76">
        <v>173</v>
      </c>
      <c r="N166" s="76">
        <v>195</v>
      </c>
      <c r="O166" s="70">
        <f t="shared" si="20"/>
        <v>-22</v>
      </c>
      <c r="P166" s="76">
        <v>225</v>
      </c>
      <c r="Q166" s="76">
        <v>272</v>
      </c>
      <c r="R166" s="76">
        <v>236</v>
      </c>
      <c r="S166" s="76">
        <v>355</v>
      </c>
      <c r="T166" s="77">
        <v>9</v>
      </c>
      <c r="U166" s="70">
        <f t="shared" si="21"/>
        <v>-85</v>
      </c>
      <c r="V166" s="56"/>
      <c r="W166" s="56"/>
    </row>
    <row r="167" spans="2:23" s="48" customFormat="1" x14ac:dyDescent="0.15">
      <c r="B167" s="68" t="s">
        <v>204</v>
      </c>
      <c r="C167" s="75">
        <v>202981</v>
      </c>
      <c r="D167" s="75">
        <v>101725</v>
      </c>
      <c r="E167" s="75">
        <v>101256</v>
      </c>
      <c r="F167" s="70">
        <f t="shared" si="14"/>
        <v>-69</v>
      </c>
      <c r="G167" s="71">
        <f t="shared" si="15"/>
        <v>-3.3981777887219893E-2</v>
      </c>
      <c r="H167" s="72">
        <f t="shared" si="16"/>
        <v>100.46318242869559</v>
      </c>
      <c r="I167" s="75">
        <v>80871</v>
      </c>
      <c r="J167" s="70">
        <f t="shared" si="19"/>
        <v>-13</v>
      </c>
      <c r="K167" s="71">
        <f t="shared" si="17"/>
        <v>-1.6072399980218584E-2</v>
      </c>
      <c r="L167" s="72">
        <f t="shared" si="18"/>
        <v>2.5099355764118165</v>
      </c>
      <c r="M167" s="76">
        <v>163</v>
      </c>
      <c r="N167" s="76">
        <v>131</v>
      </c>
      <c r="O167" s="70">
        <f t="shared" si="20"/>
        <v>32</v>
      </c>
      <c r="P167" s="76">
        <v>211</v>
      </c>
      <c r="Q167" s="76">
        <v>207</v>
      </c>
      <c r="R167" s="76">
        <v>265</v>
      </c>
      <c r="S167" s="76">
        <v>255</v>
      </c>
      <c r="T167" s="77">
        <v>1</v>
      </c>
      <c r="U167" s="70">
        <f t="shared" si="21"/>
        <v>-101</v>
      </c>
      <c r="V167" s="56"/>
      <c r="W167" s="56"/>
    </row>
    <row r="168" spans="2:23" s="48" customFormat="1" x14ac:dyDescent="0.15">
      <c r="B168" s="68" t="s">
        <v>205</v>
      </c>
      <c r="C168" s="75">
        <v>203050</v>
      </c>
      <c r="D168" s="75">
        <v>101779</v>
      </c>
      <c r="E168" s="75">
        <v>101271</v>
      </c>
      <c r="F168" s="70">
        <f t="shared" si="14"/>
        <v>21</v>
      </c>
      <c r="G168" s="71">
        <f t="shared" si="15"/>
        <v>1.0343349964783356E-2</v>
      </c>
      <c r="H168" s="72">
        <f t="shared" si="16"/>
        <v>100.50162435445489</v>
      </c>
      <c r="I168" s="75">
        <v>80884</v>
      </c>
      <c r="J168" s="70">
        <f t="shared" si="19"/>
        <v>51</v>
      </c>
      <c r="K168" s="71">
        <f t="shared" si="17"/>
        <v>6.3093043682654365E-2</v>
      </c>
      <c r="L168" s="72">
        <f t="shared" si="18"/>
        <v>2.5103852430641411</v>
      </c>
      <c r="M168" s="76">
        <v>171</v>
      </c>
      <c r="N168" s="76">
        <v>141</v>
      </c>
      <c r="O168" s="70">
        <f t="shared" si="20"/>
        <v>30</v>
      </c>
      <c r="P168" s="76">
        <v>265</v>
      </c>
      <c r="Q168" s="76">
        <v>259</v>
      </c>
      <c r="R168" s="76">
        <v>222</v>
      </c>
      <c r="S168" s="76">
        <v>321</v>
      </c>
      <c r="T168" s="77">
        <v>10</v>
      </c>
      <c r="U168" s="70">
        <f t="shared" si="21"/>
        <v>-9</v>
      </c>
      <c r="V168" s="56"/>
      <c r="W168" s="56"/>
    </row>
    <row r="169" spans="2:23" s="48" customFormat="1" x14ac:dyDescent="0.15">
      <c r="B169" s="68" t="s">
        <v>206</v>
      </c>
      <c r="C169" s="75">
        <v>203029</v>
      </c>
      <c r="D169" s="75">
        <v>101790</v>
      </c>
      <c r="E169" s="75">
        <v>101239</v>
      </c>
      <c r="F169" s="70">
        <f t="shared" si="14"/>
        <v>-68</v>
      </c>
      <c r="G169" s="71">
        <f t="shared" si="15"/>
        <v>-3.3481538378213362E-2</v>
      </c>
      <c r="H169" s="72">
        <f t="shared" si="16"/>
        <v>100.54425665998281</v>
      </c>
      <c r="I169" s="75">
        <v>80833</v>
      </c>
      <c r="J169" s="70">
        <f t="shared" si="19"/>
        <v>-22</v>
      </c>
      <c r="K169" s="71">
        <f t="shared" si="17"/>
        <v>-2.7209201657287737E-2</v>
      </c>
      <c r="L169" s="72">
        <f t="shared" si="18"/>
        <v>2.5117093266363986</v>
      </c>
      <c r="M169" s="76">
        <v>154</v>
      </c>
      <c r="N169" s="76">
        <v>124</v>
      </c>
      <c r="O169" s="70">
        <f t="shared" si="20"/>
        <v>30</v>
      </c>
      <c r="P169" s="76">
        <v>251</v>
      </c>
      <c r="Q169" s="76">
        <v>255</v>
      </c>
      <c r="R169" s="76">
        <v>199</v>
      </c>
      <c r="S169" s="76">
        <v>409</v>
      </c>
      <c r="T169" s="77">
        <v>4</v>
      </c>
      <c r="U169" s="70">
        <f t="shared" si="21"/>
        <v>-98</v>
      </c>
      <c r="V169" s="56"/>
      <c r="W169" s="56"/>
    </row>
    <row r="170" spans="2:23" s="48" customFormat="1" x14ac:dyDescent="0.15">
      <c r="B170" s="68" t="s">
        <v>207</v>
      </c>
      <c r="C170" s="75">
        <v>203097</v>
      </c>
      <c r="D170" s="75">
        <v>101847</v>
      </c>
      <c r="E170" s="75">
        <v>101250</v>
      </c>
      <c r="F170" s="70">
        <f t="shared" si="14"/>
        <v>21</v>
      </c>
      <c r="G170" s="71">
        <f t="shared" si="15"/>
        <v>1.0340956095254979E-2</v>
      </c>
      <c r="H170" s="72">
        <f t="shared" si="16"/>
        <v>100.58962962962963</v>
      </c>
      <c r="I170" s="75">
        <v>80855</v>
      </c>
      <c r="J170" s="70">
        <f t="shared" si="19"/>
        <v>67</v>
      </c>
      <c r="K170" s="71">
        <f t="shared" si="17"/>
        <v>8.2933108877556061E-2</v>
      </c>
      <c r="L170" s="72">
        <f t="shared" si="18"/>
        <v>2.5118669222682581</v>
      </c>
      <c r="M170" s="76">
        <v>167</v>
      </c>
      <c r="N170" s="76">
        <v>109</v>
      </c>
      <c r="O170" s="70">
        <f t="shared" si="20"/>
        <v>58</v>
      </c>
      <c r="P170" s="76">
        <v>255</v>
      </c>
      <c r="Q170" s="76">
        <v>306</v>
      </c>
      <c r="R170" s="76">
        <v>236</v>
      </c>
      <c r="S170" s="76">
        <v>375</v>
      </c>
      <c r="T170" s="77">
        <v>16</v>
      </c>
      <c r="U170" s="70">
        <f t="shared" si="21"/>
        <v>-34</v>
      </c>
      <c r="V170" s="56"/>
      <c r="W170" s="56"/>
    </row>
    <row r="171" spans="2:23" s="48" customFormat="1" x14ac:dyDescent="0.15">
      <c r="B171" s="68" t="s">
        <v>208</v>
      </c>
      <c r="C171" s="75">
        <v>203076</v>
      </c>
      <c r="D171" s="75">
        <v>101827</v>
      </c>
      <c r="E171" s="75">
        <v>101249</v>
      </c>
      <c r="F171" s="70">
        <f t="shared" si="14"/>
        <v>-15</v>
      </c>
      <c r="G171" s="71">
        <f t="shared" si="15"/>
        <v>-7.3858516625552092E-3</v>
      </c>
      <c r="H171" s="72">
        <f t="shared" si="16"/>
        <v>100.57086983575148</v>
      </c>
      <c r="I171" s="75">
        <v>80788</v>
      </c>
      <c r="J171" s="70">
        <f t="shared" si="19"/>
        <v>9</v>
      </c>
      <c r="K171" s="71">
        <f t="shared" si="17"/>
        <v>1.1141509550749575E-2</v>
      </c>
      <c r="L171" s="72">
        <f t="shared" si="18"/>
        <v>2.5136901520027726</v>
      </c>
      <c r="M171" s="76">
        <v>170</v>
      </c>
      <c r="N171" s="76">
        <v>151</v>
      </c>
      <c r="O171" s="70">
        <f t="shared" si="20"/>
        <v>19</v>
      </c>
      <c r="P171" s="76">
        <v>271</v>
      </c>
      <c r="Q171" s="76">
        <v>304</v>
      </c>
      <c r="R171" s="76">
        <v>221</v>
      </c>
      <c r="S171" s="76">
        <v>399</v>
      </c>
      <c r="T171" s="77">
        <v>11</v>
      </c>
      <c r="U171" s="70">
        <f t="shared" si="21"/>
        <v>-34</v>
      </c>
      <c r="V171" s="56"/>
      <c r="W171" s="56"/>
    </row>
    <row r="172" spans="2:23" s="48" customFormat="1" x14ac:dyDescent="0.15">
      <c r="B172" s="68" t="s">
        <v>209</v>
      </c>
      <c r="C172" s="75">
        <v>203091</v>
      </c>
      <c r="D172" s="75">
        <v>101827</v>
      </c>
      <c r="E172" s="75">
        <v>101264</v>
      </c>
      <c r="F172" s="70">
        <f t="shared" si="14"/>
        <v>-28</v>
      </c>
      <c r="G172" s="71">
        <f t="shared" si="15"/>
        <v>-1.3785022572974462E-2</v>
      </c>
      <c r="H172" s="72">
        <f t="shared" si="16"/>
        <v>100.55597250750515</v>
      </c>
      <c r="I172" s="75">
        <v>80779</v>
      </c>
      <c r="J172" s="70">
        <f t="shared" si="19"/>
        <v>-21</v>
      </c>
      <c r="K172" s="71">
        <f t="shared" si="17"/>
        <v>-2.5990099009900992E-2</v>
      </c>
      <c r="L172" s="72">
        <f t="shared" si="18"/>
        <v>2.5141559068569803</v>
      </c>
      <c r="M172" s="76">
        <v>174</v>
      </c>
      <c r="N172" s="76">
        <v>127</v>
      </c>
      <c r="O172" s="70">
        <f t="shared" si="20"/>
        <v>47</v>
      </c>
      <c r="P172" s="76">
        <v>237</v>
      </c>
      <c r="Q172" s="76">
        <v>267</v>
      </c>
      <c r="R172" s="76">
        <v>217</v>
      </c>
      <c r="S172" s="76">
        <v>375</v>
      </c>
      <c r="T172" s="77">
        <v>13</v>
      </c>
      <c r="U172" s="70">
        <f t="shared" si="21"/>
        <v>-75</v>
      </c>
      <c r="V172" s="56"/>
      <c r="W172" s="56"/>
    </row>
    <row r="173" spans="2:23" s="48" customFormat="1" x14ac:dyDescent="0.15">
      <c r="B173" s="68" t="s">
        <v>210</v>
      </c>
      <c r="C173" s="75">
        <v>203119</v>
      </c>
      <c r="D173" s="75">
        <v>101857</v>
      </c>
      <c r="E173" s="75">
        <v>101262</v>
      </c>
      <c r="F173" s="70">
        <f t="shared" si="14"/>
        <v>5</v>
      </c>
      <c r="G173" s="71">
        <f t="shared" si="15"/>
        <v>2.4616717705328041E-3</v>
      </c>
      <c r="H173" s="72">
        <f t="shared" si="16"/>
        <v>100.58758468132172</v>
      </c>
      <c r="I173" s="75">
        <v>80800</v>
      </c>
      <c r="J173" s="70">
        <f t="shared" si="19"/>
        <v>83</v>
      </c>
      <c r="K173" s="71">
        <f t="shared" si="17"/>
        <v>0.10282840046086944</v>
      </c>
      <c r="L173" s="72">
        <f t="shared" si="18"/>
        <v>2.5138490099009903</v>
      </c>
      <c r="M173" s="76">
        <v>151</v>
      </c>
      <c r="N173" s="76">
        <v>117</v>
      </c>
      <c r="O173" s="70">
        <f t="shared" si="20"/>
        <v>34</v>
      </c>
      <c r="P173" s="76">
        <v>227</v>
      </c>
      <c r="Q173" s="76">
        <v>381</v>
      </c>
      <c r="R173" s="76">
        <v>286</v>
      </c>
      <c r="S173" s="76">
        <v>357</v>
      </c>
      <c r="T173" s="77">
        <v>6</v>
      </c>
      <c r="U173" s="70">
        <f t="shared" si="21"/>
        <v>-29</v>
      </c>
      <c r="V173" s="56"/>
      <c r="W173" s="56"/>
    </row>
    <row r="174" spans="2:23" s="48" customFormat="1" x14ac:dyDescent="0.15">
      <c r="B174" s="68" t="s">
        <v>211</v>
      </c>
      <c r="C174" s="75">
        <v>203114</v>
      </c>
      <c r="D174" s="75">
        <v>101837</v>
      </c>
      <c r="E174" s="75">
        <v>101277</v>
      </c>
      <c r="F174" s="70">
        <f t="shared" si="14"/>
        <v>5</v>
      </c>
      <c r="G174" s="71">
        <f t="shared" si="15"/>
        <v>2.4617323703036301E-3</v>
      </c>
      <c r="H174" s="72">
        <f t="shared" si="16"/>
        <v>100.55293896936126</v>
      </c>
      <c r="I174" s="75">
        <v>80717</v>
      </c>
      <c r="J174" s="70">
        <f t="shared" si="19"/>
        <v>45</v>
      </c>
      <c r="K174" s="71">
        <f t="shared" si="17"/>
        <v>5.5781435938119801E-2</v>
      </c>
      <c r="L174" s="72">
        <f t="shared" si="18"/>
        <v>2.5163720158083178</v>
      </c>
      <c r="M174" s="76">
        <v>154</v>
      </c>
      <c r="N174" s="76">
        <v>125</v>
      </c>
      <c r="O174" s="70">
        <f t="shared" si="20"/>
        <v>29</v>
      </c>
      <c r="P174" s="76">
        <v>292</v>
      </c>
      <c r="Q174" s="76">
        <v>276</v>
      </c>
      <c r="R174" s="76">
        <v>218</v>
      </c>
      <c r="S174" s="76">
        <v>379</v>
      </c>
      <c r="T174" s="77">
        <v>5</v>
      </c>
      <c r="U174" s="70">
        <f t="shared" si="21"/>
        <v>-24</v>
      </c>
      <c r="V174" s="56"/>
      <c r="W174" s="56"/>
    </row>
    <row r="175" spans="2:23" s="48" customFormat="1" x14ac:dyDescent="0.15">
      <c r="B175" s="68" t="s">
        <v>212</v>
      </c>
      <c r="C175" s="75">
        <v>203109</v>
      </c>
      <c r="D175" s="75">
        <v>101831</v>
      </c>
      <c r="E175" s="75">
        <v>101278</v>
      </c>
      <c r="F175" s="70">
        <f t="shared" si="14"/>
        <v>110</v>
      </c>
      <c r="G175" s="71">
        <f t="shared" si="15"/>
        <v>5.4187459051522419E-2</v>
      </c>
      <c r="H175" s="72">
        <f t="shared" si="16"/>
        <v>100.54602184087365</v>
      </c>
      <c r="I175" s="75">
        <v>80672</v>
      </c>
      <c r="J175" s="70">
        <f t="shared" si="19"/>
        <v>148</v>
      </c>
      <c r="K175" s="71">
        <f t="shared" si="17"/>
        <v>0.18379613531369529</v>
      </c>
      <c r="L175" s="72">
        <f t="shared" si="18"/>
        <v>2.5177137048790161</v>
      </c>
      <c r="M175" s="76">
        <v>152</v>
      </c>
      <c r="N175" s="76">
        <v>140</v>
      </c>
      <c r="O175" s="70">
        <f t="shared" si="20"/>
        <v>12</v>
      </c>
      <c r="P175" s="76">
        <v>384</v>
      </c>
      <c r="Q175" s="76">
        <v>564</v>
      </c>
      <c r="R175" s="76">
        <v>349</v>
      </c>
      <c r="S175" s="76">
        <v>512</v>
      </c>
      <c r="T175" s="77">
        <v>12</v>
      </c>
      <c r="U175" s="70">
        <f t="shared" si="21"/>
        <v>99</v>
      </c>
      <c r="V175" s="56"/>
      <c r="W175" s="56"/>
    </row>
    <row r="176" spans="2:23" s="48" customFormat="1" x14ac:dyDescent="0.15">
      <c r="B176" s="68" t="s">
        <v>213</v>
      </c>
      <c r="C176" s="75">
        <v>202999</v>
      </c>
      <c r="D176" s="75">
        <v>101773</v>
      </c>
      <c r="E176" s="75">
        <v>101226</v>
      </c>
      <c r="F176" s="70">
        <f t="shared" si="14"/>
        <v>-593</v>
      </c>
      <c r="G176" s="71">
        <f t="shared" si="15"/>
        <v>-0.29126881213407207</v>
      </c>
      <c r="H176" s="72">
        <f t="shared" si="16"/>
        <v>100.54037500246973</v>
      </c>
      <c r="I176" s="75">
        <v>80524</v>
      </c>
      <c r="J176" s="70">
        <f t="shared" si="19"/>
        <v>-134</v>
      </c>
      <c r="K176" s="71">
        <f t="shared" si="17"/>
        <v>-0.16613355153859505</v>
      </c>
      <c r="L176" s="72">
        <f t="shared" si="18"/>
        <v>2.5209751130097859</v>
      </c>
      <c r="M176" s="76">
        <v>166</v>
      </c>
      <c r="N176" s="76">
        <v>136</v>
      </c>
      <c r="O176" s="70">
        <f t="shared" si="20"/>
        <v>30</v>
      </c>
      <c r="P176" s="76">
        <v>584</v>
      </c>
      <c r="Q176" s="76">
        <v>655</v>
      </c>
      <c r="R176" s="76">
        <v>673</v>
      </c>
      <c r="S176" s="76">
        <v>1112</v>
      </c>
      <c r="T176" s="77">
        <v>-77</v>
      </c>
      <c r="U176" s="70">
        <f t="shared" si="21"/>
        <v>-623</v>
      </c>
      <c r="V176" s="56"/>
      <c r="W176" s="56"/>
    </row>
    <row r="177" spans="2:23" s="48" customFormat="1" x14ac:dyDescent="0.15">
      <c r="B177" s="68" t="s">
        <v>214</v>
      </c>
      <c r="C177" s="75">
        <v>203592</v>
      </c>
      <c r="D177" s="75">
        <v>102179</v>
      </c>
      <c r="E177" s="75">
        <v>101413</v>
      </c>
      <c r="F177" s="70">
        <f t="shared" si="14"/>
        <v>-238</v>
      </c>
      <c r="G177" s="71">
        <f t="shared" si="15"/>
        <v>-0.11676396997497916</v>
      </c>
      <c r="H177" s="72">
        <f t="shared" si="16"/>
        <v>100.75532722629248</v>
      </c>
      <c r="I177" s="75">
        <v>80658</v>
      </c>
      <c r="J177" s="70">
        <f t="shared" si="19"/>
        <v>-78</v>
      </c>
      <c r="K177" s="71">
        <f t="shared" si="17"/>
        <v>-9.6611177170035673E-2</v>
      </c>
      <c r="L177" s="72">
        <f t="shared" si="18"/>
        <v>2.524138957078033</v>
      </c>
      <c r="M177" s="76">
        <v>136</v>
      </c>
      <c r="N177" s="76">
        <v>140</v>
      </c>
      <c r="O177" s="70">
        <f t="shared" si="20"/>
        <v>-4</v>
      </c>
      <c r="P177" s="76">
        <v>257</v>
      </c>
      <c r="Q177" s="76">
        <v>237</v>
      </c>
      <c r="R177" s="76">
        <v>287</v>
      </c>
      <c r="S177" s="76">
        <v>445</v>
      </c>
      <c r="T177" s="77">
        <v>4</v>
      </c>
      <c r="U177" s="70">
        <f t="shared" si="21"/>
        <v>-234</v>
      </c>
      <c r="V177" s="56"/>
      <c r="W177" s="56"/>
    </row>
    <row r="178" spans="2:23" s="48" customFormat="1" x14ac:dyDescent="0.15">
      <c r="B178" s="68" t="s">
        <v>215</v>
      </c>
      <c r="C178" s="75">
        <v>203830</v>
      </c>
      <c r="D178" s="75">
        <v>102346</v>
      </c>
      <c r="E178" s="75">
        <v>101484</v>
      </c>
      <c r="F178" s="70">
        <f t="shared" si="14"/>
        <v>-168</v>
      </c>
      <c r="G178" s="71">
        <f t="shared" si="15"/>
        <v>-8.2353748566162413E-2</v>
      </c>
      <c r="H178" s="72">
        <f t="shared" si="16"/>
        <v>100.84939497851879</v>
      </c>
      <c r="I178" s="75">
        <v>80736</v>
      </c>
      <c r="J178" s="70">
        <f t="shared" si="19"/>
        <v>-109</v>
      </c>
      <c r="K178" s="71">
        <f t="shared" si="17"/>
        <v>-0.13482590141629042</v>
      </c>
      <c r="L178" s="72">
        <f t="shared" si="18"/>
        <v>2.5246482362267142</v>
      </c>
      <c r="M178" s="76">
        <v>192</v>
      </c>
      <c r="N178" s="76">
        <v>152</v>
      </c>
      <c r="O178" s="70">
        <f t="shared" si="20"/>
        <v>40</v>
      </c>
      <c r="P178" s="76">
        <v>286</v>
      </c>
      <c r="Q178" s="76">
        <v>271</v>
      </c>
      <c r="R178" s="76">
        <v>267</v>
      </c>
      <c r="S178" s="76">
        <v>501</v>
      </c>
      <c r="T178" s="77">
        <v>3</v>
      </c>
      <c r="U178" s="70">
        <f t="shared" si="21"/>
        <v>-208</v>
      </c>
      <c r="V178" s="56"/>
      <c r="W178" s="56"/>
    </row>
    <row r="179" spans="2:23" s="48" customFormat="1" x14ac:dyDescent="0.15">
      <c r="B179" s="68" t="s">
        <v>216</v>
      </c>
      <c r="C179" s="75">
        <v>203998</v>
      </c>
      <c r="D179" s="75">
        <v>102449</v>
      </c>
      <c r="E179" s="75">
        <v>101549</v>
      </c>
      <c r="F179" s="70">
        <f t="shared" si="14"/>
        <v>-206</v>
      </c>
      <c r="G179" s="71">
        <f t="shared" si="15"/>
        <v>-0.10087951264421853</v>
      </c>
      <c r="H179" s="72">
        <f t="shared" si="16"/>
        <v>100.88627165210883</v>
      </c>
      <c r="I179" s="75">
        <v>80845</v>
      </c>
      <c r="J179" s="70">
        <f t="shared" si="19"/>
        <v>-140</v>
      </c>
      <c r="K179" s="71">
        <f t="shared" si="17"/>
        <v>-0.17287151941717602</v>
      </c>
      <c r="L179" s="72">
        <f t="shared" si="18"/>
        <v>2.5233224070752676</v>
      </c>
      <c r="M179" s="76">
        <v>149</v>
      </c>
      <c r="N179" s="76">
        <v>128</v>
      </c>
      <c r="O179" s="70">
        <f t="shared" si="20"/>
        <v>21</v>
      </c>
      <c r="P179" s="76">
        <v>242</v>
      </c>
      <c r="Q179" s="76">
        <v>242</v>
      </c>
      <c r="R179" s="76">
        <v>218</v>
      </c>
      <c r="S179" s="76">
        <v>479</v>
      </c>
      <c r="T179" s="77">
        <v>-14</v>
      </c>
      <c r="U179" s="70">
        <f t="shared" si="21"/>
        <v>-227</v>
      </c>
      <c r="V179" s="56"/>
      <c r="W179" s="56"/>
    </row>
    <row r="180" spans="2:23" s="48" customFormat="1" x14ac:dyDescent="0.15">
      <c r="B180" s="68" t="s">
        <v>217</v>
      </c>
      <c r="C180" s="75">
        <v>204204</v>
      </c>
      <c r="D180" s="75">
        <v>102627</v>
      </c>
      <c r="E180" s="75">
        <v>101577</v>
      </c>
      <c r="F180" s="70">
        <f t="shared" si="14"/>
        <v>-124</v>
      </c>
      <c r="G180" s="71">
        <f t="shared" si="15"/>
        <v>-6.0686738968716965E-2</v>
      </c>
      <c r="H180" s="72">
        <f t="shared" si="16"/>
        <v>101.03369857349598</v>
      </c>
      <c r="I180" s="75">
        <v>80985</v>
      </c>
      <c r="J180" s="70">
        <f t="shared" si="19"/>
        <v>-58</v>
      </c>
      <c r="K180" s="71">
        <f t="shared" si="17"/>
        <v>-7.1566945942277554E-2</v>
      </c>
      <c r="L180" s="72">
        <f t="shared" si="18"/>
        <v>2.5215039822189294</v>
      </c>
      <c r="M180" s="76">
        <v>154</v>
      </c>
      <c r="N180" s="76">
        <v>120</v>
      </c>
      <c r="O180" s="70">
        <f t="shared" si="20"/>
        <v>34</v>
      </c>
      <c r="P180" s="76">
        <v>226</v>
      </c>
      <c r="Q180" s="76">
        <v>231</v>
      </c>
      <c r="R180" s="76">
        <v>277</v>
      </c>
      <c r="S180" s="76">
        <v>345</v>
      </c>
      <c r="T180" s="77">
        <v>7</v>
      </c>
      <c r="U180" s="70">
        <f t="shared" si="21"/>
        <v>-158</v>
      </c>
      <c r="V180" s="56"/>
      <c r="W180" s="56"/>
    </row>
    <row r="181" spans="2:23" s="48" customFormat="1" x14ac:dyDescent="0.15">
      <c r="B181" s="68" t="s">
        <v>218</v>
      </c>
      <c r="C181" s="75">
        <v>204328</v>
      </c>
      <c r="D181" s="75">
        <v>102750</v>
      </c>
      <c r="E181" s="75">
        <v>101578</v>
      </c>
      <c r="F181" s="70">
        <f t="shared" si="14"/>
        <v>35</v>
      </c>
      <c r="G181" s="71">
        <f t="shared" si="15"/>
        <v>1.7132256122334096E-2</v>
      </c>
      <c r="H181" s="72">
        <f t="shared" si="16"/>
        <v>101.15379314418476</v>
      </c>
      <c r="I181" s="75">
        <v>81043</v>
      </c>
      <c r="J181" s="70">
        <f t="shared" si="19"/>
        <v>23</v>
      </c>
      <c r="K181" s="71">
        <f t="shared" si="17"/>
        <v>2.8388052332757343E-2</v>
      </c>
      <c r="L181" s="72">
        <f t="shared" si="18"/>
        <v>2.5212294707747738</v>
      </c>
      <c r="M181" s="76">
        <v>186</v>
      </c>
      <c r="N181" s="76">
        <v>114</v>
      </c>
      <c r="O181" s="70">
        <f t="shared" si="20"/>
        <v>72</v>
      </c>
      <c r="P181" s="76">
        <v>281</v>
      </c>
      <c r="Q181" s="76">
        <v>349</v>
      </c>
      <c r="R181" s="76">
        <v>305</v>
      </c>
      <c r="S181" s="76">
        <v>373</v>
      </c>
      <c r="T181" s="77">
        <v>11</v>
      </c>
      <c r="U181" s="70">
        <f t="shared" si="21"/>
        <v>-37</v>
      </c>
      <c r="V181" s="56"/>
      <c r="W181" s="56"/>
    </row>
    <row r="182" spans="2:23" s="48" customFormat="1" x14ac:dyDescent="0.15">
      <c r="B182" s="68" t="s">
        <v>219</v>
      </c>
      <c r="C182" s="75">
        <v>204293</v>
      </c>
      <c r="D182" s="75">
        <v>102741</v>
      </c>
      <c r="E182" s="75">
        <v>101552</v>
      </c>
      <c r="F182" s="70">
        <f t="shared" si="14"/>
        <v>-69</v>
      </c>
      <c r="G182" s="71">
        <f t="shared" si="15"/>
        <v>-3.3763615544964327E-2</v>
      </c>
      <c r="H182" s="72">
        <f t="shared" si="16"/>
        <v>101.17082873798644</v>
      </c>
      <c r="I182" s="75">
        <v>81020</v>
      </c>
      <c r="J182" s="70">
        <f t="shared" si="19"/>
        <v>-6</v>
      </c>
      <c r="K182" s="71">
        <f t="shared" si="17"/>
        <v>-7.4050304840421596E-3</v>
      </c>
      <c r="L182" s="72">
        <f t="shared" si="18"/>
        <v>2.5215132066156505</v>
      </c>
      <c r="M182" s="76">
        <v>167</v>
      </c>
      <c r="N182" s="76">
        <v>107</v>
      </c>
      <c r="O182" s="70">
        <f t="shared" si="20"/>
        <v>60</v>
      </c>
      <c r="P182" s="76">
        <v>280</v>
      </c>
      <c r="Q182" s="76">
        <v>265</v>
      </c>
      <c r="R182" s="76">
        <v>262</v>
      </c>
      <c r="S182" s="76">
        <v>424</v>
      </c>
      <c r="T182" s="77">
        <v>12</v>
      </c>
      <c r="U182" s="70">
        <f t="shared" si="21"/>
        <v>-129</v>
      </c>
      <c r="V182" s="56"/>
      <c r="W182" s="56"/>
    </row>
    <row r="183" spans="2:23" s="48" customFormat="1" x14ac:dyDescent="0.15">
      <c r="B183" s="68" t="s">
        <v>220</v>
      </c>
      <c r="C183" s="75">
        <v>204362</v>
      </c>
      <c r="D183" s="75">
        <v>102778</v>
      </c>
      <c r="E183" s="75">
        <v>101584</v>
      </c>
      <c r="F183" s="70">
        <f t="shared" si="14"/>
        <v>-49</v>
      </c>
      <c r="G183" s="71">
        <f t="shared" si="15"/>
        <v>-2.3971312698435995E-2</v>
      </c>
      <c r="H183" s="72">
        <f t="shared" si="16"/>
        <v>101.17538194991337</v>
      </c>
      <c r="I183" s="75">
        <v>81026</v>
      </c>
      <c r="J183" s="70">
        <f t="shared" si="19"/>
        <v>40</v>
      </c>
      <c r="K183" s="71">
        <f t="shared" si="17"/>
        <v>4.9391252809127505E-2</v>
      </c>
      <c r="L183" s="72">
        <f t="shared" si="18"/>
        <v>2.5221780662997064</v>
      </c>
      <c r="M183" s="76">
        <v>151</v>
      </c>
      <c r="N183" s="76">
        <v>128</v>
      </c>
      <c r="O183" s="70">
        <f t="shared" si="20"/>
        <v>23</v>
      </c>
      <c r="P183" s="76">
        <v>244</v>
      </c>
      <c r="Q183" s="76">
        <v>336</v>
      </c>
      <c r="R183" s="76">
        <v>280</v>
      </c>
      <c r="S183" s="76">
        <v>384</v>
      </c>
      <c r="T183" s="77">
        <v>12</v>
      </c>
      <c r="U183" s="70">
        <f t="shared" si="21"/>
        <v>-72</v>
      </c>
      <c r="V183" s="56"/>
      <c r="W183" s="56"/>
    </row>
    <row r="184" spans="2:23" s="48" customFormat="1" x14ac:dyDescent="0.15">
      <c r="B184" s="68" t="s">
        <v>221</v>
      </c>
      <c r="C184" s="75">
        <v>204411</v>
      </c>
      <c r="D184" s="75">
        <v>102795</v>
      </c>
      <c r="E184" s="75">
        <v>101616</v>
      </c>
      <c r="F184" s="70">
        <f t="shared" si="14"/>
        <v>-106</v>
      </c>
      <c r="G184" s="71">
        <f t="shared" si="15"/>
        <v>-5.1829432272133859E-2</v>
      </c>
      <c r="H184" s="72">
        <f t="shared" si="16"/>
        <v>101.16025035427492</v>
      </c>
      <c r="I184" s="75">
        <v>80986</v>
      </c>
      <c r="J184" s="70">
        <f t="shared" si="19"/>
        <v>17</v>
      </c>
      <c r="K184" s="71">
        <f t="shared" si="17"/>
        <v>2.0995689708406921E-2</v>
      </c>
      <c r="L184" s="72">
        <f t="shared" si="18"/>
        <v>2.5240288444916406</v>
      </c>
      <c r="M184" s="76">
        <v>171</v>
      </c>
      <c r="N184" s="76">
        <v>109</v>
      </c>
      <c r="O184" s="70">
        <f t="shared" si="20"/>
        <v>62</v>
      </c>
      <c r="P184" s="76">
        <v>289</v>
      </c>
      <c r="Q184" s="76">
        <v>344</v>
      </c>
      <c r="R184" s="76">
        <v>297</v>
      </c>
      <c r="S184" s="76">
        <v>518</v>
      </c>
      <c r="T184" s="77">
        <v>14</v>
      </c>
      <c r="U184" s="70">
        <f t="shared" si="21"/>
        <v>-168</v>
      </c>
      <c r="V184" s="56"/>
      <c r="W184" s="56"/>
    </row>
    <row r="185" spans="2:23" s="48" customFormat="1" x14ac:dyDescent="0.15">
      <c r="B185" s="68" t="s">
        <v>222</v>
      </c>
      <c r="C185" s="75">
        <v>204517</v>
      </c>
      <c r="D185" s="75">
        <v>102876</v>
      </c>
      <c r="E185" s="75">
        <v>101641</v>
      </c>
      <c r="F185" s="70">
        <f t="shared" si="14"/>
        <v>41</v>
      </c>
      <c r="G185" s="71">
        <f t="shared" si="15"/>
        <v>2.0051252958782448E-2</v>
      </c>
      <c r="H185" s="72">
        <f t="shared" si="16"/>
        <v>101.21506085142806</v>
      </c>
      <c r="I185" s="75">
        <v>80969</v>
      </c>
      <c r="J185" s="70">
        <f t="shared" si="19"/>
        <v>89</v>
      </c>
      <c r="K185" s="71">
        <f t="shared" si="17"/>
        <v>0.11003956478733926</v>
      </c>
      <c r="L185" s="72">
        <f t="shared" si="18"/>
        <v>2.5258679247613283</v>
      </c>
      <c r="M185" s="76">
        <v>182</v>
      </c>
      <c r="N185" s="76">
        <v>113</v>
      </c>
      <c r="O185" s="70">
        <f t="shared" si="20"/>
        <v>69</v>
      </c>
      <c r="P185" s="76">
        <v>263</v>
      </c>
      <c r="Q185" s="76">
        <v>345</v>
      </c>
      <c r="R185" s="76">
        <v>250</v>
      </c>
      <c r="S185" s="76">
        <v>403</v>
      </c>
      <c r="T185" s="77">
        <v>17</v>
      </c>
      <c r="U185" s="70">
        <f t="shared" si="21"/>
        <v>-28</v>
      </c>
      <c r="V185" s="56"/>
      <c r="W185" s="56"/>
    </row>
    <row r="186" spans="2:23" s="48" customFormat="1" x14ac:dyDescent="0.15">
      <c r="B186" s="68" t="s">
        <v>223</v>
      </c>
      <c r="C186" s="75">
        <v>204476</v>
      </c>
      <c r="D186" s="75">
        <v>102837</v>
      </c>
      <c r="E186" s="75">
        <v>101639</v>
      </c>
      <c r="F186" s="70">
        <f t="shared" si="14"/>
        <v>-128</v>
      </c>
      <c r="G186" s="71">
        <f t="shared" si="15"/>
        <v>-6.2559871752262908E-2</v>
      </c>
      <c r="H186" s="72">
        <f t="shared" si="16"/>
        <v>101.17868141166284</v>
      </c>
      <c r="I186" s="75">
        <v>80880</v>
      </c>
      <c r="J186" s="70">
        <f t="shared" si="19"/>
        <v>-47</v>
      </c>
      <c r="K186" s="71">
        <f t="shared" si="17"/>
        <v>-5.8077032387213165E-2</v>
      </c>
      <c r="L186" s="72">
        <f t="shared" si="18"/>
        <v>2.5281404549950546</v>
      </c>
      <c r="M186" s="76">
        <v>147</v>
      </c>
      <c r="N186" s="76">
        <v>121</v>
      </c>
      <c r="O186" s="70">
        <f t="shared" si="20"/>
        <v>26</v>
      </c>
      <c r="P186" s="76">
        <v>208</v>
      </c>
      <c r="Q186" s="76">
        <v>310</v>
      </c>
      <c r="R186" s="76">
        <v>253</v>
      </c>
      <c r="S186" s="76">
        <v>432</v>
      </c>
      <c r="T186" s="77">
        <v>13</v>
      </c>
      <c r="U186" s="70">
        <f t="shared" si="21"/>
        <v>-154</v>
      </c>
      <c r="V186" s="56"/>
      <c r="W186" s="56"/>
    </row>
    <row r="187" spans="2:23" s="48" customFormat="1" x14ac:dyDescent="0.15">
      <c r="B187" s="68" t="s">
        <v>224</v>
      </c>
      <c r="C187" s="75">
        <v>204604</v>
      </c>
      <c r="D187" s="75">
        <v>102943</v>
      </c>
      <c r="E187" s="75">
        <v>101661</v>
      </c>
      <c r="F187" s="70">
        <f t="shared" si="14"/>
        <v>135</v>
      </c>
      <c r="G187" s="71">
        <f t="shared" si="15"/>
        <v>6.6024678557629765E-2</v>
      </c>
      <c r="H187" s="72">
        <f t="shared" si="16"/>
        <v>101.26105389480726</v>
      </c>
      <c r="I187" s="75">
        <v>80927</v>
      </c>
      <c r="J187" s="70">
        <f t="shared" si="19"/>
        <v>156</v>
      </c>
      <c r="K187" s="71">
        <f t="shared" si="17"/>
        <v>0.19313862648722935</v>
      </c>
      <c r="L187" s="72">
        <f t="shared" si="18"/>
        <v>2.5282538584156091</v>
      </c>
      <c r="M187" s="76">
        <v>164</v>
      </c>
      <c r="N187" s="76">
        <v>118</v>
      </c>
      <c r="O187" s="70">
        <f t="shared" si="20"/>
        <v>46</v>
      </c>
      <c r="P187" s="76">
        <v>523</v>
      </c>
      <c r="Q187" s="76">
        <v>669</v>
      </c>
      <c r="R187" s="76">
        <v>392</v>
      </c>
      <c r="S187" s="76">
        <v>733</v>
      </c>
      <c r="T187" s="77">
        <v>22</v>
      </c>
      <c r="U187" s="70">
        <f t="shared" si="21"/>
        <v>89</v>
      </c>
      <c r="V187" s="56"/>
      <c r="W187" s="56"/>
    </row>
    <row r="188" spans="2:23" s="48" customFormat="1" x14ac:dyDescent="0.15">
      <c r="B188" s="68" t="s">
        <v>225</v>
      </c>
      <c r="C188" s="75">
        <v>204469</v>
      </c>
      <c r="D188" s="75">
        <v>102866</v>
      </c>
      <c r="E188" s="75">
        <v>101603</v>
      </c>
      <c r="F188" s="70">
        <f t="shared" si="14"/>
        <v>-540</v>
      </c>
      <c r="G188" s="71">
        <f t="shared" si="15"/>
        <v>-0.26340307010911718</v>
      </c>
      <c r="H188" s="72">
        <f t="shared" si="16"/>
        <v>101.24307353129336</v>
      </c>
      <c r="I188" s="75">
        <v>80771</v>
      </c>
      <c r="J188" s="70">
        <f t="shared" si="19"/>
        <v>-98</v>
      </c>
      <c r="K188" s="71">
        <f t="shared" si="17"/>
        <v>-0.12118364268137358</v>
      </c>
      <c r="L188" s="72">
        <f t="shared" si="18"/>
        <v>2.5314655012318776</v>
      </c>
      <c r="M188" s="76">
        <v>185</v>
      </c>
      <c r="N188" s="76">
        <v>137</v>
      </c>
      <c r="O188" s="70">
        <f t="shared" si="20"/>
        <v>48</v>
      </c>
      <c r="P188" s="76">
        <v>492</v>
      </c>
      <c r="Q188" s="76">
        <v>807</v>
      </c>
      <c r="R188" s="76">
        <v>781</v>
      </c>
      <c r="S188" s="76">
        <v>1135</v>
      </c>
      <c r="T188" s="77">
        <v>29</v>
      </c>
      <c r="U188" s="70">
        <f t="shared" si="21"/>
        <v>-588</v>
      </c>
      <c r="V188" s="56"/>
      <c r="W188" s="56"/>
    </row>
    <row r="189" spans="2:23" s="48" customFormat="1" x14ac:dyDescent="0.15">
      <c r="B189" s="68" t="s">
        <v>226</v>
      </c>
      <c r="C189" s="75">
        <v>205009</v>
      </c>
      <c r="D189" s="75">
        <v>103240</v>
      </c>
      <c r="E189" s="75">
        <v>101769</v>
      </c>
      <c r="F189" s="70">
        <f t="shared" si="14"/>
        <v>-188</v>
      </c>
      <c r="G189" s="71">
        <f t="shared" si="15"/>
        <v>-9.1619273186255165E-2</v>
      </c>
      <c r="H189" s="72">
        <f t="shared" si="16"/>
        <v>101.44543033733258</v>
      </c>
      <c r="I189" s="75">
        <v>80869</v>
      </c>
      <c r="J189" s="70">
        <f t="shared" si="19"/>
        <v>-76</v>
      </c>
      <c r="K189" s="71">
        <f t="shared" si="17"/>
        <v>-9.3890913583297306E-2</v>
      </c>
      <c r="L189" s="72">
        <f t="shared" si="18"/>
        <v>2.5350752451495628</v>
      </c>
      <c r="M189" s="76">
        <v>163</v>
      </c>
      <c r="N189" s="76">
        <v>126</v>
      </c>
      <c r="O189" s="70">
        <f t="shared" si="20"/>
        <v>37</v>
      </c>
      <c r="P189" s="76">
        <v>284</v>
      </c>
      <c r="Q189" s="76">
        <v>327</v>
      </c>
      <c r="R189" s="76">
        <v>318</v>
      </c>
      <c r="S189" s="76">
        <v>531</v>
      </c>
      <c r="T189" s="77">
        <v>13</v>
      </c>
      <c r="U189" s="70">
        <f t="shared" si="21"/>
        <v>-225</v>
      </c>
      <c r="V189" s="56"/>
      <c r="W189" s="56"/>
    </row>
    <row r="190" spans="2:23" s="48" customFormat="1" x14ac:dyDescent="0.15">
      <c r="B190" s="68" t="s">
        <v>227</v>
      </c>
      <c r="C190" s="75">
        <v>205197</v>
      </c>
      <c r="D190" s="75">
        <v>103349</v>
      </c>
      <c r="E190" s="75">
        <v>101848</v>
      </c>
      <c r="F190" s="70">
        <f t="shared" si="14"/>
        <v>28</v>
      </c>
      <c r="G190" s="71">
        <f t="shared" si="15"/>
        <v>1.3647285896017429E-2</v>
      </c>
      <c r="H190" s="72">
        <f t="shared" si="16"/>
        <v>101.47376482601524</v>
      </c>
      <c r="I190" s="75">
        <v>80945</v>
      </c>
      <c r="J190" s="70">
        <f t="shared" si="19"/>
        <v>12</v>
      </c>
      <c r="K190" s="71">
        <f t="shared" si="17"/>
        <v>1.4827079188958769E-2</v>
      </c>
      <c r="L190" s="72">
        <f t="shared" si="18"/>
        <v>2.5350176045462969</v>
      </c>
      <c r="M190" s="76">
        <v>193</v>
      </c>
      <c r="N190" s="76">
        <v>175</v>
      </c>
      <c r="O190" s="70">
        <f t="shared" si="20"/>
        <v>18</v>
      </c>
      <c r="P190" s="76">
        <v>298</v>
      </c>
      <c r="Q190" s="76">
        <v>440</v>
      </c>
      <c r="R190" s="76">
        <v>300</v>
      </c>
      <c r="S190" s="76">
        <v>454</v>
      </c>
      <c r="T190" s="77">
        <v>26</v>
      </c>
      <c r="U190" s="70">
        <f t="shared" si="21"/>
        <v>10</v>
      </c>
      <c r="V190" s="56"/>
      <c r="W190" s="56"/>
    </row>
    <row r="191" spans="2:23" s="48" customFormat="1" x14ac:dyDescent="0.15">
      <c r="B191" s="68" t="s">
        <v>228</v>
      </c>
      <c r="C191" s="75">
        <v>205169</v>
      </c>
      <c r="D191" s="75">
        <v>103340</v>
      </c>
      <c r="E191" s="75">
        <v>101829</v>
      </c>
      <c r="F191" s="70">
        <f t="shared" si="14"/>
        <v>46</v>
      </c>
      <c r="G191" s="71">
        <f t="shared" si="15"/>
        <v>2.2425569048814611E-2</v>
      </c>
      <c r="H191" s="72">
        <f t="shared" si="16"/>
        <v>101.48386019699693</v>
      </c>
      <c r="I191" s="75">
        <v>80933</v>
      </c>
      <c r="J191" s="70">
        <f t="shared" si="19"/>
        <v>12</v>
      </c>
      <c r="K191" s="71">
        <f t="shared" si="17"/>
        <v>1.4829277937741749E-2</v>
      </c>
      <c r="L191" s="72">
        <f t="shared" si="18"/>
        <v>2.5350475084329012</v>
      </c>
      <c r="M191" s="76">
        <v>172</v>
      </c>
      <c r="N191" s="76">
        <v>124</v>
      </c>
      <c r="O191" s="70">
        <f t="shared" si="20"/>
        <v>48</v>
      </c>
      <c r="P191" s="76">
        <v>282</v>
      </c>
      <c r="Q191" s="76">
        <v>320</v>
      </c>
      <c r="R191" s="76">
        <v>227</v>
      </c>
      <c r="S191" s="76">
        <v>384</v>
      </c>
      <c r="T191" s="77">
        <v>7</v>
      </c>
      <c r="U191" s="70">
        <f t="shared" si="21"/>
        <v>-2</v>
      </c>
      <c r="V191" s="56"/>
      <c r="W191" s="56"/>
    </row>
    <row r="192" spans="2:23" s="48" customFormat="1" x14ac:dyDescent="0.15">
      <c r="B192" s="68" t="s">
        <v>229</v>
      </c>
      <c r="C192" s="75">
        <v>205123</v>
      </c>
      <c r="D192" s="75">
        <v>103341</v>
      </c>
      <c r="E192" s="75">
        <v>101782</v>
      </c>
      <c r="F192" s="70">
        <f t="shared" si="14"/>
        <v>79</v>
      </c>
      <c r="G192" s="71">
        <f t="shared" si="15"/>
        <v>3.852831587366614E-2</v>
      </c>
      <c r="H192" s="72">
        <f t="shared" si="16"/>
        <v>101.53170501660411</v>
      </c>
      <c r="I192" s="75">
        <v>80921</v>
      </c>
      <c r="J192" s="70">
        <f t="shared" si="19"/>
        <v>75</v>
      </c>
      <c r="K192" s="71">
        <f t="shared" si="17"/>
        <v>9.2768968161690127E-2</v>
      </c>
      <c r="L192" s="72">
        <f t="shared" si="18"/>
        <v>2.5348549820195005</v>
      </c>
      <c r="M192" s="76">
        <v>161</v>
      </c>
      <c r="N192" s="76">
        <v>106</v>
      </c>
      <c r="O192" s="70">
        <f t="shared" si="20"/>
        <v>55</v>
      </c>
      <c r="P192" s="76">
        <v>237</v>
      </c>
      <c r="Q192" s="76">
        <v>366</v>
      </c>
      <c r="R192" s="76">
        <v>270</v>
      </c>
      <c r="S192" s="76">
        <v>318</v>
      </c>
      <c r="T192" s="77">
        <v>9</v>
      </c>
      <c r="U192" s="70">
        <f t="shared" si="21"/>
        <v>24</v>
      </c>
      <c r="V192" s="56"/>
      <c r="W192" s="56"/>
    </row>
    <row r="193" spans="2:23" s="48" customFormat="1" x14ac:dyDescent="0.15">
      <c r="B193" s="68" t="s">
        <v>230</v>
      </c>
      <c r="C193" s="75">
        <v>205044</v>
      </c>
      <c r="D193" s="75">
        <v>103289</v>
      </c>
      <c r="E193" s="75">
        <v>101755</v>
      </c>
      <c r="F193" s="70">
        <f t="shared" si="14"/>
        <v>122</v>
      </c>
      <c r="G193" s="71">
        <f t="shared" si="15"/>
        <v>5.9534847405354231E-2</v>
      </c>
      <c r="H193" s="72">
        <f t="shared" si="16"/>
        <v>101.50754262689794</v>
      </c>
      <c r="I193" s="75">
        <v>80846</v>
      </c>
      <c r="J193" s="70">
        <f t="shared" si="19"/>
        <v>111</v>
      </c>
      <c r="K193" s="71">
        <f t="shared" si="17"/>
        <v>0.13748683966061806</v>
      </c>
      <c r="L193" s="72">
        <f t="shared" si="18"/>
        <v>2.5362293743660786</v>
      </c>
      <c r="M193" s="76">
        <v>192</v>
      </c>
      <c r="N193" s="76">
        <v>134</v>
      </c>
      <c r="O193" s="70">
        <f t="shared" si="20"/>
        <v>58</v>
      </c>
      <c r="P193" s="76">
        <v>316</v>
      </c>
      <c r="Q193" s="76">
        <v>439</v>
      </c>
      <c r="R193" s="76">
        <v>314</v>
      </c>
      <c r="S193" s="76">
        <v>396</v>
      </c>
      <c r="T193" s="77">
        <v>19</v>
      </c>
      <c r="U193" s="70">
        <f t="shared" si="21"/>
        <v>64</v>
      </c>
      <c r="V193" s="56"/>
      <c r="W193" s="56"/>
    </row>
    <row r="194" spans="2:23" s="48" customFormat="1" x14ac:dyDescent="0.15">
      <c r="B194" s="68" t="s">
        <v>231</v>
      </c>
      <c r="C194" s="75">
        <v>204922</v>
      </c>
      <c r="D194" s="75">
        <v>103205</v>
      </c>
      <c r="E194" s="75">
        <v>101717</v>
      </c>
      <c r="F194" s="70">
        <f t="shared" si="14"/>
        <v>163</v>
      </c>
      <c r="G194" s="71">
        <f t="shared" si="15"/>
        <v>7.9605780454094818E-2</v>
      </c>
      <c r="H194" s="72">
        <f t="shared" si="16"/>
        <v>101.46288231072485</v>
      </c>
      <c r="I194" s="75">
        <v>80735</v>
      </c>
      <c r="J194" s="70">
        <f t="shared" si="19"/>
        <v>127</v>
      </c>
      <c r="K194" s="71">
        <f t="shared" si="17"/>
        <v>0.15755260023818976</v>
      </c>
      <c r="L194" s="72">
        <f t="shared" si="18"/>
        <v>2.5382052393633492</v>
      </c>
      <c r="M194" s="76">
        <v>194</v>
      </c>
      <c r="N194" s="76">
        <v>117</v>
      </c>
      <c r="O194" s="70">
        <f t="shared" si="20"/>
        <v>77</v>
      </c>
      <c r="P194" s="76">
        <v>272</v>
      </c>
      <c r="Q194" s="76">
        <v>463</v>
      </c>
      <c r="R194" s="76">
        <v>282</v>
      </c>
      <c r="S194" s="76">
        <v>374</v>
      </c>
      <c r="T194" s="77">
        <v>7</v>
      </c>
      <c r="U194" s="70">
        <f t="shared" si="21"/>
        <v>86</v>
      </c>
      <c r="V194" s="56"/>
      <c r="W194" s="56"/>
    </row>
    <row r="195" spans="2:23" s="48" customFormat="1" x14ac:dyDescent="0.15">
      <c r="B195" s="68" t="s">
        <v>232</v>
      </c>
      <c r="C195" s="75">
        <v>204759</v>
      </c>
      <c r="D195" s="75">
        <v>103106</v>
      </c>
      <c r="E195" s="75">
        <v>101653</v>
      </c>
      <c r="F195" s="70">
        <f t="shared" si="14"/>
        <v>161</v>
      </c>
      <c r="G195" s="71">
        <f t="shared" si="15"/>
        <v>7.8690896294196427E-2</v>
      </c>
      <c r="H195" s="72">
        <f t="shared" si="16"/>
        <v>101.42937247302098</v>
      </c>
      <c r="I195" s="75">
        <v>80608</v>
      </c>
      <c r="J195" s="70">
        <f t="shared" si="19"/>
        <v>142</v>
      </c>
      <c r="K195" s="71">
        <f t="shared" si="17"/>
        <v>0.17647205030696195</v>
      </c>
      <c r="L195" s="72">
        <f t="shared" si="18"/>
        <v>2.5401821159190154</v>
      </c>
      <c r="M195" s="76">
        <v>185</v>
      </c>
      <c r="N195" s="76">
        <v>104</v>
      </c>
      <c r="O195" s="70">
        <f t="shared" si="20"/>
        <v>81</v>
      </c>
      <c r="P195" s="76">
        <v>316</v>
      </c>
      <c r="Q195" s="76">
        <v>455</v>
      </c>
      <c r="R195" s="76">
        <v>319</v>
      </c>
      <c r="S195" s="76">
        <v>383</v>
      </c>
      <c r="T195" s="77">
        <v>11</v>
      </c>
      <c r="U195" s="70">
        <f t="shared" si="21"/>
        <v>80</v>
      </c>
      <c r="V195" s="56"/>
      <c r="W195" s="56"/>
    </row>
    <row r="196" spans="2:23" s="48" customFormat="1" x14ac:dyDescent="0.15">
      <c r="B196" s="68" t="s">
        <v>233</v>
      </c>
      <c r="C196" s="75">
        <v>204598</v>
      </c>
      <c r="D196" s="75">
        <v>103000</v>
      </c>
      <c r="E196" s="75">
        <v>101598</v>
      </c>
      <c r="F196" s="70">
        <f t="shared" si="14"/>
        <v>34</v>
      </c>
      <c r="G196" s="71">
        <f t="shared" si="15"/>
        <v>1.6620715277370406E-2</v>
      </c>
      <c r="H196" s="72">
        <f t="shared" si="16"/>
        <v>101.37994842418159</v>
      </c>
      <c r="I196" s="75">
        <v>80466</v>
      </c>
      <c r="J196" s="70">
        <f t="shared" si="19"/>
        <v>30</v>
      </c>
      <c r="K196" s="71">
        <f t="shared" si="17"/>
        <v>3.7296732806206177E-2</v>
      </c>
      <c r="L196" s="72">
        <f t="shared" si="18"/>
        <v>2.5426639823030843</v>
      </c>
      <c r="M196" s="76">
        <v>198</v>
      </c>
      <c r="N196" s="76">
        <v>111</v>
      </c>
      <c r="O196" s="70">
        <f t="shared" si="20"/>
        <v>87</v>
      </c>
      <c r="P196" s="76">
        <v>277</v>
      </c>
      <c r="Q196" s="76">
        <v>395</v>
      </c>
      <c r="R196" s="76">
        <v>317</v>
      </c>
      <c r="S196" s="76">
        <v>431</v>
      </c>
      <c r="T196" s="77">
        <v>23</v>
      </c>
      <c r="U196" s="70">
        <f t="shared" si="21"/>
        <v>-53</v>
      </c>
      <c r="V196" s="56"/>
      <c r="W196" s="56"/>
    </row>
    <row r="197" spans="2:23" s="48" customFormat="1" x14ac:dyDescent="0.15">
      <c r="B197" s="68" t="s">
        <v>234</v>
      </c>
      <c r="C197" s="75">
        <v>204564</v>
      </c>
      <c r="D197" s="75">
        <v>102989</v>
      </c>
      <c r="E197" s="75">
        <v>101575</v>
      </c>
      <c r="F197" s="70">
        <f t="shared" ref="F197:F259" si="22">C197-C198</f>
        <v>166</v>
      </c>
      <c r="G197" s="71">
        <f t="shared" ref="G197:G259" si="23">F197/C198*100</f>
        <v>8.1214101899235808E-2</v>
      </c>
      <c r="H197" s="72">
        <f t="shared" ref="H197:H260" si="24">D197/E197*100</f>
        <v>101.39207482156043</v>
      </c>
      <c r="I197" s="75">
        <v>80436</v>
      </c>
      <c r="J197" s="70">
        <f t="shared" si="19"/>
        <v>140</v>
      </c>
      <c r="K197" s="71">
        <f t="shared" ref="K197:K259" si="25">J197/I198*100</f>
        <v>0.17435488691840192</v>
      </c>
      <c r="L197" s="72">
        <f t="shared" ref="L197:L260" si="26">C197/I197</f>
        <v>2.5431896165895869</v>
      </c>
      <c r="M197" s="76">
        <v>170</v>
      </c>
      <c r="N197" s="76">
        <v>110</v>
      </c>
      <c r="O197" s="70">
        <f t="shared" si="20"/>
        <v>60</v>
      </c>
      <c r="P197" s="76">
        <v>295</v>
      </c>
      <c r="Q197" s="76">
        <v>521</v>
      </c>
      <c r="R197" s="76">
        <v>329</v>
      </c>
      <c r="S197" s="76">
        <v>395</v>
      </c>
      <c r="T197" s="77">
        <v>15</v>
      </c>
      <c r="U197" s="70">
        <f t="shared" si="21"/>
        <v>107</v>
      </c>
      <c r="V197" s="56"/>
      <c r="W197" s="56"/>
    </row>
    <row r="198" spans="2:23" s="48" customFormat="1" x14ac:dyDescent="0.15">
      <c r="B198" s="68" t="s">
        <v>235</v>
      </c>
      <c r="C198" s="75">
        <v>204398</v>
      </c>
      <c r="D198" s="75">
        <v>102869</v>
      </c>
      <c r="E198" s="75">
        <v>101529</v>
      </c>
      <c r="F198" s="70">
        <f t="shared" si="22"/>
        <v>124</v>
      </c>
      <c r="G198" s="71">
        <f t="shared" si="23"/>
        <v>6.0702781558103325E-2</v>
      </c>
      <c r="H198" s="72">
        <f t="shared" si="24"/>
        <v>101.31981995291986</v>
      </c>
      <c r="I198" s="75">
        <v>80296</v>
      </c>
      <c r="J198" s="70">
        <f t="shared" si="19"/>
        <v>162</v>
      </c>
      <c r="K198" s="71">
        <f t="shared" si="25"/>
        <v>0.2021613796890209</v>
      </c>
      <c r="L198" s="72">
        <f t="shared" si="26"/>
        <v>2.5455564411676797</v>
      </c>
      <c r="M198" s="76">
        <v>179</v>
      </c>
      <c r="N198" s="76">
        <v>117</v>
      </c>
      <c r="O198" s="70">
        <f t="shared" si="20"/>
        <v>62</v>
      </c>
      <c r="P198" s="76">
        <v>283</v>
      </c>
      <c r="Q198" s="76">
        <v>437</v>
      </c>
      <c r="R198" s="76">
        <v>326</v>
      </c>
      <c r="S198" s="76">
        <v>348</v>
      </c>
      <c r="T198" s="77">
        <v>16</v>
      </c>
      <c r="U198" s="70">
        <f t="shared" si="21"/>
        <v>62</v>
      </c>
      <c r="V198" s="56"/>
      <c r="W198" s="56"/>
    </row>
    <row r="199" spans="2:23" s="48" customFormat="1" x14ac:dyDescent="0.15">
      <c r="B199" s="68" t="s">
        <v>236</v>
      </c>
      <c r="C199" s="75">
        <v>204274</v>
      </c>
      <c r="D199" s="75">
        <v>102790</v>
      </c>
      <c r="E199" s="75">
        <v>101484</v>
      </c>
      <c r="F199" s="70">
        <f t="shared" si="22"/>
        <v>558</v>
      </c>
      <c r="G199" s="71">
        <f t="shared" si="23"/>
        <v>0.27391073847905906</v>
      </c>
      <c r="H199" s="72">
        <f t="shared" si="24"/>
        <v>101.28690236884633</v>
      </c>
      <c r="I199" s="75">
        <v>80134</v>
      </c>
      <c r="J199" s="70">
        <f t="shared" si="19"/>
        <v>506</v>
      </c>
      <c r="K199" s="71">
        <f t="shared" si="25"/>
        <v>0.63545486512282112</v>
      </c>
      <c r="L199" s="72">
        <f t="shared" si="26"/>
        <v>2.5491551650984601</v>
      </c>
      <c r="M199" s="76">
        <v>197</v>
      </c>
      <c r="N199" s="76">
        <v>115</v>
      </c>
      <c r="O199" s="70">
        <f t="shared" si="20"/>
        <v>82</v>
      </c>
      <c r="P199" s="76">
        <v>471</v>
      </c>
      <c r="Q199" s="76">
        <v>912</v>
      </c>
      <c r="R199" s="76">
        <v>363</v>
      </c>
      <c r="S199" s="76">
        <v>563</v>
      </c>
      <c r="T199" s="77">
        <v>19</v>
      </c>
      <c r="U199" s="70">
        <f t="shared" si="21"/>
        <v>476</v>
      </c>
      <c r="V199" s="56"/>
      <c r="W199" s="56"/>
    </row>
    <row r="200" spans="2:23" s="48" customFormat="1" x14ac:dyDescent="0.15">
      <c r="B200" s="68" t="s">
        <v>237</v>
      </c>
      <c r="C200" s="75">
        <v>203716</v>
      </c>
      <c r="D200" s="75">
        <v>102422</v>
      </c>
      <c r="E200" s="75">
        <v>101294</v>
      </c>
      <c r="F200" s="70">
        <f t="shared" si="22"/>
        <v>-26</v>
      </c>
      <c r="G200" s="71">
        <f t="shared" si="23"/>
        <v>-1.276123725103317E-2</v>
      </c>
      <c r="H200" s="72">
        <f t="shared" si="24"/>
        <v>101.11359014354255</v>
      </c>
      <c r="I200" s="75">
        <v>79628</v>
      </c>
      <c r="J200" s="70">
        <f t="shared" ref="J200:J259" si="27">I200-I201</f>
        <v>205</v>
      </c>
      <c r="K200" s="71">
        <f t="shared" si="25"/>
        <v>0.25811163013232941</v>
      </c>
      <c r="L200" s="72">
        <f t="shared" si="26"/>
        <v>2.5583463103430955</v>
      </c>
      <c r="M200" s="76">
        <v>161</v>
      </c>
      <c r="N200" s="76">
        <v>142</v>
      </c>
      <c r="O200" s="70">
        <f t="shared" si="20"/>
        <v>19</v>
      </c>
      <c r="P200" s="76">
        <v>620</v>
      </c>
      <c r="Q200" s="76">
        <v>929</v>
      </c>
      <c r="R200" s="76">
        <v>629</v>
      </c>
      <c r="S200" s="76">
        <v>988</v>
      </c>
      <c r="T200" s="77">
        <v>23</v>
      </c>
      <c r="U200" s="70">
        <f t="shared" si="21"/>
        <v>-45</v>
      </c>
      <c r="V200" s="56"/>
      <c r="W200" s="56"/>
    </row>
    <row r="201" spans="2:23" s="48" customFormat="1" x14ac:dyDescent="0.15">
      <c r="B201" s="68" t="s">
        <v>238</v>
      </c>
      <c r="C201" s="75">
        <v>203742</v>
      </c>
      <c r="D201" s="75">
        <v>102516</v>
      </c>
      <c r="E201" s="75">
        <v>101226</v>
      </c>
      <c r="F201" s="70">
        <f t="shared" si="22"/>
        <v>-37</v>
      </c>
      <c r="G201" s="71">
        <f t="shared" si="23"/>
        <v>-1.8156924903940053E-2</v>
      </c>
      <c r="H201" s="72">
        <f t="shared" si="24"/>
        <v>101.27437614842036</v>
      </c>
      <c r="I201" s="75">
        <v>79423</v>
      </c>
      <c r="J201" s="70">
        <f t="shared" si="27"/>
        <v>41</v>
      </c>
      <c r="K201" s="71">
        <f t="shared" si="25"/>
        <v>5.1648988435665517E-2</v>
      </c>
      <c r="L201" s="72">
        <f t="shared" si="26"/>
        <v>2.5652770608010274</v>
      </c>
      <c r="M201" s="76">
        <v>162</v>
      </c>
      <c r="N201" s="76">
        <v>133</v>
      </c>
      <c r="O201" s="70">
        <f t="shared" si="20"/>
        <v>29</v>
      </c>
      <c r="P201" s="76">
        <v>279</v>
      </c>
      <c r="Q201" s="76">
        <v>389</v>
      </c>
      <c r="R201" s="76">
        <v>368</v>
      </c>
      <c r="S201" s="76">
        <v>388</v>
      </c>
      <c r="T201" s="77">
        <v>21</v>
      </c>
      <c r="U201" s="70">
        <f t="shared" si="21"/>
        <v>-67</v>
      </c>
      <c r="V201" s="56"/>
      <c r="W201" s="56"/>
    </row>
    <row r="202" spans="2:23" s="48" customFormat="1" x14ac:dyDescent="0.15">
      <c r="B202" s="68" t="s">
        <v>239</v>
      </c>
      <c r="C202" s="75">
        <v>203779</v>
      </c>
      <c r="D202" s="75">
        <v>102553</v>
      </c>
      <c r="E202" s="75">
        <v>101226</v>
      </c>
      <c r="F202" s="70">
        <f t="shared" si="22"/>
        <v>101</v>
      </c>
      <c r="G202" s="71">
        <f t="shared" si="23"/>
        <v>4.9588075295319084E-2</v>
      </c>
      <c r="H202" s="72">
        <f t="shared" si="24"/>
        <v>101.31092802244484</v>
      </c>
      <c r="I202" s="75">
        <v>79382</v>
      </c>
      <c r="J202" s="70">
        <f t="shared" si="27"/>
        <v>78</v>
      </c>
      <c r="K202" s="71">
        <f t="shared" si="25"/>
        <v>9.8355694542519925E-2</v>
      </c>
      <c r="L202" s="72">
        <f t="shared" si="26"/>
        <v>2.5670681010808494</v>
      </c>
      <c r="M202" s="76">
        <v>184</v>
      </c>
      <c r="N202" s="76">
        <v>155</v>
      </c>
      <c r="O202" s="70">
        <f t="shared" si="20"/>
        <v>29</v>
      </c>
      <c r="P202" s="76">
        <v>287</v>
      </c>
      <c r="Q202" s="76">
        <v>397</v>
      </c>
      <c r="R202" s="76">
        <v>283</v>
      </c>
      <c r="S202" s="76">
        <v>343</v>
      </c>
      <c r="T202" s="77">
        <v>14</v>
      </c>
      <c r="U202" s="70">
        <f t="shared" si="21"/>
        <v>72</v>
      </c>
      <c r="V202" s="56"/>
      <c r="W202" s="56"/>
    </row>
    <row r="203" spans="2:23" s="48" customFormat="1" x14ac:dyDescent="0.15">
      <c r="B203" s="68" t="s">
        <v>240</v>
      </c>
      <c r="C203" s="75">
        <v>203678</v>
      </c>
      <c r="D203" s="75">
        <v>102504</v>
      </c>
      <c r="E203" s="75">
        <v>101174</v>
      </c>
      <c r="F203" s="70">
        <f t="shared" si="22"/>
        <v>19</v>
      </c>
      <c r="G203" s="71">
        <f t="shared" si="23"/>
        <v>9.3293200889722535E-3</v>
      </c>
      <c r="H203" s="72">
        <f t="shared" si="24"/>
        <v>101.31456698361238</v>
      </c>
      <c r="I203" s="75">
        <v>79304</v>
      </c>
      <c r="J203" s="70">
        <f t="shared" si="27"/>
        <v>27</v>
      </c>
      <c r="K203" s="71">
        <f t="shared" si="25"/>
        <v>3.4057797343491805E-2</v>
      </c>
      <c r="L203" s="72">
        <f t="shared" si="26"/>
        <v>2.5683193785937659</v>
      </c>
      <c r="M203" s="76">
        <v>155</v>
      </c>
      <c r="N203" s="76">
        <v>107</v>
      </c>
      <c r="O203" s="70">
        <f t="shared" si="20"/>
        <v>48</v>
      </c>
      <c r="P203" s="76">
        <v>242</v>
      </c>
      <c r="Q203" s="76">
        <v>373</v>
      </c>
      <c r="R203" s="76">
        <v>249</v>
      </c>
      <c r="S203" s="76">
        <v>401</v>
      </c>
      <c r="T203" s="77">
        <v>6</v>
      </c>
      <c r="U203" s="70">
        <f t="shared" si="21"/>
        <v>-29</v>
      </c>
      <c r="V203" s="56"/>
      <c r="W203" s="56"/>
    </row>
    <row r="204" spans="2:23" s="48" customFormat="1" x14ac:dyDescent="0.15">
      <c r="B204" s="68" t="s">
        <v>241</v>
      </c>
      <c r="C204" s="75">
        <v>203659</v>
      </c>
      <c r="D204" s="75">
        <v>102485</v>
      </c>
      <c r="E204" s="75">
        <v>101174</v>
      </c>
      <c r="F204" s="70">
        <f t="shared" si="22"/>
        <v>196</v>
      </c>
      <c r="G204" s="71">
        <f t="shared" si="23"/>
        <v>9.6332011225628247E-2</v>
      </c>
      <c r="H204" s="72">
        <f t="shared" si="24"/>
        <v>101.29578745527508</v>
      </c>
      <c r="I204" s="75">
        <v>79277</v>
      </c>
      <c r="J204" s="70">
        <f t="shared" si="27"/>
        <v>137</v>
      </c>
      <c r="K204" s="71">
        <f t="shared" si="25"/>
        <v>0.17311094263330806</v>
      </c>
      <c r="L204" s="72">
        <f t="shared" si="26"/>
        <v>2.5689544256215546</v>
      </c>
      <c r="M204" s="76">
        <v>185</v>
      </c>
      <c r="N204" s="76">
        <v>118</v>
      </c>
      <c r="O204" s="70">
        <f t="shared" si="20"/>
        <v>67</v>
      </c>
      <c r="P204" s="76">
        <v>339</v>
      </c>
      <c r="Q204" s="76">
        <v>355</v>
      </c>
      <c r="R204" s="76">
        <v>267</v>
      </c>
      <c r="S204" s="76">
        <v>304</v>
      </c>
      <c r="T204" s="77">
        <v>6</v>
      </c>
      <c r="U204" s="70">
        <f t="shared" si="21"/>
        <v>129</v>
      </c>
      <c r="V204" s="56"/>
      <c r="W204" s="56"/>
    </row>
    <row r="205" spans="2:23" s="48" customFormat="1" x14ac:dyDescent="0.15">
      <c r="B205" s="68" t="s">
        <v>242</v>
      </c>
      <c r="C205" s="75">
        <v>203463</v>
      </c>
      <c r="D205" s="75">
        <v>102400</v>
      </c>
      <c r="E205" s="75">
        <v>101063</v>
      </c>
      <c r="F205" s="70">
        <f t="shared" si="22"/>
        <v>256</v>
      </c>
      <c r="G205" s="71">
        <f t="shared" si="23"/>
        <v>0.12597991210932694</v>
      </c>
      <c r="H205" s="72">
        <f t="shared" si="24"/>
        <v>101.32293717779999</v>
      </c>
      <c r="I205" s="75">
        <v>79140</v>
      </c>
      <c r="J205" s="70">
        <f t="shared" si="27"/>
        <v>166</v>
      </c>
      <c r="K205" s="71">
        <f t="shared" si="25"/>
        <v>0.2101957606300808</v>
      </c>
      <c r="L205" s="72">
        <f t="shared" si="26"/>
        <v>2.5709249431387415</v>
      </c>
      <c r="M205" s="76">
        <v>187</v>
      </c>
      <c r="N205" s="76">
        <v>118</v>
      </c>
      <c r="O205" s="70">
        <f t="shared" si="20"/>
        <v>69</v>
      </c>
      <c r="P205" s="76">
        <v>341</v>
      </c>
      <c r="Q205" s="76">
        <v>574</v>
      </c>
      <c r="R205" s="76">
        <v>336</v>
      </c>
      <c r="S205" s="76">
        <v>399</v>
      </c>
      <c r="T205" s="77">
        <v>7</v>
      </c>
      <c r="U205" s="70">
        <f t="shared" si="21"/>
        <v>187</v>
      </c>
      <c r="V205" s="56"/>
      <c r="W205" s="56"/>
    </row>
    <row r="206" spans="2:23" s="48" customFormat="1" x14ac:dyDescent="0.15">
      <c r="B206" s="68" t="s">
        <v>243</v>
      </c>
      <c r="C206" s="75">
        <v>203207</v>
      </c>
      <c r="D206" s="75">
        <v>102262</v>
      </c>
      <c r="E206" s="75">
        <v>100945</v>
      </c>
      <c r="F206" s="70">
        <f t="shared" si="22"/>
        <v>59</v>
      </c>
      <c r="G206" s="71">
        <f t="shared" si="23"/>
        <v>2.904286530017524E-2</v>
      </c>
      <c r="H206" s="72">
        <f t="shared" si="24"/>
        <v>101.30467086036951</v>
      </c>
      <c r="I206" s="75">
        <v>78974</v>
      </c>
      <c r="J206" s="70">
        <f t="shared" si="27"/>
        <v>82</v>
      </c>
      <c r="K206" s="71">
        <f t="shared" si="25"/>
        <v>0.10393956294681336</v>
      </c>
      <c r="L206" s="72">
        <f t="shared" si="26"/>
        <v>2.5730873452022185</v>
      </c>
      <c r="M206" s="76">
        <v>175</v>
      </c>
      <c r="N206" s="76">
        <v>94</v>
      </c>
      <c r="O206" s="70">
        <f t="shared" si="20"/>
        <v>81</v>
      </c>
      <c r="P206" s="76">
        <v>285</v>
      </c>
      <c r="Q206" s="76">
        <v>376</v>
      </c>
      <c r="R206" s="76">
        <v>289</v>
      </c>
      <c r="S206" s="76">
        <v>399</v>
      </c>
      <c r="T206" s="77">
        <v>5</v>
      </c>
      <c r="U206" s="70">
        <f t="shared" si="21"/>
        <v>-22</v>
      </c>
      <c r="V206" s="56"/>
      <c r="W206" s="56"/>
    </row>
    <row r="207" spans="2:23" s="48" customFormat="1" x14ac:dyDescent="0.15">
      <c r="B207" s="68" t="s">
        <v>244</v>
      </c>
      <c r="C207" s="75">
        <v>203148</v>
      </c>
      <c r="D207" s="75">
        <v>102212</v>
      </c>
      <c r="E207" s="75">
        <v>100936</v>
      </c>
      <c r="F207" s="70">
        <f t="shared" si="22"/>
        <v>107</v>
      </c>
      <c r="G207" s="71">
        <f t="shared" si="23"/>
        <v>5.2698716022872225E-2</v>
      </c>
      <c r="H207" s="72">
        <f t="shared" si="24"/>
        <v>101.26416739319966</v>
      </c>
      <c r="I207" s="75">
        <v>78892</v>
      </c>
      <c r="J207" s="70">
        <f t="shared" si="27"/>
        <v>95</v>
      </c>
      <c r="K207" s="71">
        <f t="shared" si="25"/>
        <v>0.12056296559513686</v>
      </c>
      <c r="L207" s="72">
        <f t="shared" si="26"/>
        <v>2.5750139431121024</v>
      </c>
      <c r="M207" s="76">
        <v>179</v>
      </c>
      <c r="N207" s="76">
        <v>131</v>
      </c>
      <c r="O207" s="70">
        <f t="shared" si="20"/>
        <v>48</v>
      </c>
      <c r="P207" s="76">
        <v>287</v>
      </c>
      <c r="Q207" s="76">
        <v>461</v>
      </c>
      <c r="R207" s="76">
        <v>323</v>
      </c>
      <c r="S207" s="76">
        <v>377</v>
      </c>
      <c r="T207" s="77">
        <v>11</v>
      </c>
      <c r="U207" s="70">
        <f t="shared" si="21"/>
        <v>59</v>
      </c>
      <c r="V207" s="56"/>
      <c r="W207" s="56"/>
    </row>
    <row r="208" spans="2:23" s="48" customFormat="1" x14ac:dyDescent="0.15">
      <c r="B208" s="68" t="s">
        <v>245</v>
      </c>
      <c r="C208" s="75">
        <v>203041</v>
      </c>
      <c r="D208" s="75">
        <v>102168</v>
      </c>
      <c r="E208" s="75">
        <v>100873</v>
      </c>
      <c r="F208" s="70">
        <f t="shared" si="22"/>
        <v>259</v>
      </c>
      <c r="G208" s="71">
        <f t="shared" si="23"/>
        <v>0.1277233679517906</v>
      </c>
      <c r="H208" s="72">
        <f t="shared" si="24"/>
        <v>101.28379249154878</v>
      </c>
      <c r="I208" s="75">
        <v>78797</v>
      </c>
      <c r="J208" s="70">
        <f t="shared" si="27"/>
        <v>169</v>
      </c>
      <c r="K208" s="71">
        <f t="shared" si="25"/>
        <v>0.21493615505926641</v>
      </c>
      <c r="L208" s="72">
        <f t="shared" si="26"/>
        <v>2.576760536568651</v>
      </c>
      <c r="M208" s="76">
        <v>161</v>
      </c>
      <c r="N208" s="76">
        <v>109</v>
      </c>
      <c r="O208" s="70">
        <f t="shared" si="20"/>
        <v>52</v>
      </c>
      <c r="P208" s="76">
        <v>343</v>
      </c>
      <c r="Q208" s="76">
        <v>493</v>
      </c>
      <c r="R208" s="76">
        <v>271</v>
      </c>
      <c r="S208" s="76">
        <v>368</v>
      </c>
      <c r="T208" s="77">
        <v>10</v>
      </c>
      <c r="U208" s="70">
        <f t="shared" si="21"/>
        <v>207</v>
      </c>
      <c r="V208" s="56"/>
      <c r="W208" s="56"/>
    </row>
    <row r="209" spans="2:23" s="48" customFormat="1" x14ac:dyDescent="0.15">
      <c r="B209" s="68" t="s">
        <v>246</v>
      </c>
      <c r="C209" s="75">
        <v>202782</v>
      </c>
      <c r="D209" s="75">
        <v>102046</v>
      </c>
      <c r="E209" s="75">
        <v>100736</v>
      </c>
      <c r="F209" s="70">
        <f t="shared" si="22"/>
        <v>132</v>
      </c>
      <c r="G209" s="71">
        <f t="shared" si="23"/>
        <v>6.5136935603256854E-2</v>
      </c>
      <c r="H209" s="72">
        <f t="shared" si="24"/>
        <v>101.30042884371029</v>
      </c>
      <c r="I209" s="75">
        <v>78628</v>
      </c>
      <c r="J209" s="70">
        <f t="shared" si="27"/>
        <v>77</v>
      </c>
      <c r="K209" s="71">
        <f t="shared" si="25"/>
        <v>9.8025486626522884E-2</v>
      </c>
      <c r="L209" s="72">
        <f t="shared" si="26"/>
        <v>2.5790049346288852</v>
      </c>
      <c r="M209" s="76">
        <v>156</v>
      </c>
      <c r="N209" s="76">
        <v>97</v>
      </c>
      <c r="O209" s="70">
        <f t="shared" si="20"/>
        <v>59</v>
      </c>
      <c r="P209" s="76">
        <v>306</v>
      </c>
      <c r="Q209" s="76">
        <v>408</v>
      </c>
      <c r="R209" s="76">
        <v>301</v>
      </c>
      <c r="S209" s="76">
        <v>347</v>
      </c>
      <c r="T209" s="77">
        <v>7</v>
      </c>
      <c r="U209" s="70">
        <f t="shared" si="21"/>
        <v>73</v>
      </c>
      <c r="V209" s="56"/>
      <c r="W209" s="56"/>
    </row>
    <row r="210" spans="2:23" s="48" customFormat="1" x14ac:dyDescent="0.15">
      <c r="B210" s="68" t="s">
        <v>247</v>
      </c>
      <c r="C210" s="75">
        <v>202650</v>
      </c>
      <c r="D210" s="75">
        <v>101980</v>
      </c>
      <c r="E210" s="75">
        <v>100670</v>
      </c>
      <c r="F210" s="70">
        <f t="shared" si="22"/>
        <v>234</v>
      </c>
      <c r="G210" s="71">
        <f t="shared" si="23"/>
        <v>0.11560350960398387</v>
      </c>
      <c r="H210" s="72">
        <f t="shared" si="24"/>
        <v>101.30128141452271</v>
      </c>
      <c r="I210" s="75">
        <v>78551</v>
      </c>
      <c r="J210" s="70">
        <f t="shared" si="27"/>
        <v>201</v>
      </c>
      <c r="K210" s="71">
        <f t="shared" si="25"/>
        <v>0.2565411614550096</v>
      </c>
      <c r="L210" s="72">
        <f t="shared" si="26"/>
        <v>2.57985257985258</v>
      </c>
      <c r="M210" s="76">
        <v>185</v>
      </c>
      <c r="N210" s="76">
        <v>128</v>
      </c>
      <c r="O210" s="70">
        <f t="shared" si="20"/>
        <v>57</v>
      </c>
      <c r="P210" s="76">
        <v>351</v>
      </c>
      <c r="Q210" s="76">
        <v>539</v>
      </c>
      <c r="R210" s="76">
        <v>328</v>
      </c>
      <c r="S210" s="76">
        <v>409</v>
      </c>
      <c r="T210" s="77">
        <v>24</v>
      </c>
      <c r="U210" s="70">
        <f t="shared" si="21"/>
        <v>177</v>
      </c>
      <c r="V210" s="56"/>
      <c r="W210" s="56"/>
    </row>
    <row r="211" spans="2:23" s="48" customFormat="1" x14ac:dyDescent="0.15">
      <c r="B211" s="68" t="s">
        <v>248</v>
      </c>
      <c r="C211" s="75">
        <v>202416</v>
      </c>
      <c r="D211" s="75">
        <v>101841</v>
      </c>
      <c r="E211" s="75">
        <v>100575</v>
      </c>
      <c r="F211" s="70">
        <f t="shared" si="22"/>
        <v>452</v>
      </c>
      <c r="G211" s="71">
        <f t="shared" si="23"/>
        <v>0.22380226178922977</v>
      </c>
      <c r="H211" s="72">
        <f t="shared" si="24"/>
        <v>101.25876211782253</v>
      </c>
      <c r="I211" s="75">
        <v>78350</v>
      </c>
      <c r="J211" s="70">
        <f t="shared" si="27"/>
        <v>414</v>
      </c>
      <c r="K211" s="71">
        <f t="shared" si="25"/>
        <v>0.53120509135701088</v>
      </c>
      <c r="L211" s="72">
        <f t="shared" si="26"/>
        <v>2.5834843650287174</v>
      </c>
      <c r="M211" s="76">
        <v>143</v>
      </c>
      <c r="N211" s="76">
        <v>109</v>
      </c>
      <c r="O211" s="70">
        <f t="shared" ref="O211:O260" si="28">M211-N211</f>
        <v>34</v>
      </c>
      <c r="P211" s="76">
        <v>441</v>
      </c>
      <c r="Q211" s="76">
        <v>744</v>
      </c>
      <c r="R211" s="76">
        <v>327</v>
      </c>
      <c r="S211" s="76">
        <v>454</v>
      </c>
      <c r="T211" s="77">
        <v>14</v>
      </c>
      <c r="U211" s="70">
        <f t="shared" ref="U211:U260" si="29">P211+Q211-R211-S211+T211</f>
        <v>418</v>
      </c>
      <c r="V211" s="56"/>
      <c r="W211" s="56"/>
    </row>
    <row r="212" spans="2:23" s="48" customFormat="1" x14ac:dyDescent="0.15">
      <c r="B212" s="68" t="s">
        <v>249</v>
      </c>
      <c r="C212" s="75">
        <v>201964</v>
      </c>
      <c r="D212" s="75">
        <v>101545</v>
      </c>
      <c r="E212" s="75">
        <v>100419</v>
      </c>
      <c r="F212" s="70">
        <f t="shared" si="22"/>
        <v>-30</v>
      </c>
      <c r="G212" s="71">
        <f t="shared" si="23"/>
        <v>-1.485192629484044E-2</v>
      </c>
      <c r="H212" s="72">
        <f t="shared" si="24"/>
        <v>101.12130174568559</v>
      </c>
      <c r="I212" s="75">
        <v>77936</v>
      </c>
      <c r="J212" s="70">
        <f t="shared" si="27"/>
        <v>236</v>
      </c>
      <c r="K212" s="71">
        <f t="shared" si="25"/>
        <v>0.3037323037323037</v>
      </c>
      <c r="L212" s="72">
        <f t="shared" si="26"/>
        <v>2.5914083350441386</v>
      </c>
      <c r="M212" s="76">
        <v>172</v>
      </c>
      <c r="N212" s="76">
        <v>154</v>
      </c>
      <c r="O212" s="70">
        <f t="shared" si="28"/>
        <v>18</v>
      </c>
      <c r="P212" s="76">
        <v>656</v>
      </c>
      <c r="Q212" s="76">
        <v>871</v>
      </c>
      <c r="R212" s="76">
        <v>617</v>
      </c>
      <c r="S212" s="76">
        <v>976</v>
      </c>
      <c r="T212" s="77">
        <v>18</v>
      </c>
      <c r="U212" s="70">
        <f t="shared" si="29"/>
        <v>-48</v>
      </c>
      <c r="V212" s="56"/>
      <c r="W212" s="56"/>
    </row>
    <row r="213" spans="2:23" s="48" customFormat="1" x14ac:dyDescent="0.15">
      <c r="B213" s="68" t="s">
        <v>250</v>
      </c>
      <c r="C213" s="75">
        <v>201994</v>
      </c>
      <c r="D213" s="75">
        <v>101602</v>
      </c>
      <c r="E213" s="75">
        <v>100392</v>
      </c>
      <c r="F213" s="70">
        <f t="shared" si="22"/>
        <v>0</v>
      </c>
      <c r="G213" s="71">
        <f t="shared" si="23"/>
        <v>0</v>
      </c>
      <c r="H213" s="72">
        <f t="shared" si="24"/>
        <v>101.20527532074269</v>
      </c>
      <c r="I213" s="75">
        <v>77700</v>
      </c>
      <c r="J213" s="70">
        <f t="shared" si="27"/>
        <v>71</v>
      </c>
      <c r="K213" s="71">
        <f t="shared" si="25"/>
        <v>9.14606654729547E-2</v>
      </c>
      <c r="L213" s="72">
        <f t="shared" si="26"/>
        <v>2.5996653796653795</v>
      </c>
      <c r="M213" s="76">
        <v>154</v>
      </c>
      <c r="N213" s="76">
        <v>128</v>
      </c>
      <c r="O213" s="70">
        <f t="shared" si="28"/>
        <v>26</v>
      </c>
      <c r="P213" s="76">
        <v>343</v>
      </c>
      <c r="Q213" s="76">
        <v>335</v>
      </c>
      <c r="R213" s="76">
        <v>320</v>
      </c>
      <c r="S213" s="76">
        <v>408</v>
      </c>
      <c r="T213" s="77">
        <v>24</v>
      </c>
      <c r="U213" s="70">
        <f t="shared" si="29"/>
        <v>-26</v>
      </c>
      <c r="V213" s="56"/>
      <c r="W213" s="56"/>
    </row>
    <row r="214" spans="2:23" s="48" customFormat="1" x14ac:dyDescent="0.15">
      <c r="B214" s="68" t="s">
        <v>251</v>
      </c>
      <c r="C214" s="75">
        <v>201994</v>
      </c>
      <c r="D214" s="75">
        <v>101591</v>
      </c>
      <c r="E214" s="75">
        <v>100403</v>
      </c>
      <c r="F214" s="70">
        <f t="shared" si="22"/>
        <v>167</v>
      </c>
      <c r="G214" s="71">
        <f t="shared" si="23"/>
        <v>8.2744132350973859E-2</v>
      </c>
      <c r="H214" s="72">
        <f t="shared" si="24"/>
        <v>101.18323157674571</v>
      </c>
      <c r="I214" s="75">
        <v>77629</v>
      </c>
      <c r="J214" s="70">
        <f t="shared" si="27"/>
        <v>83</v>
      </c>
      <c r="K214" s="71">
        <f t="shared" si="25"/>
        <v>0.10703324478374125</v>
      </c>
      <c r="L214" s="72">
        <f t="shared" si="26"/>
        <v>2.6020430509216919</v>
      </c>
      <c r="M214" s="76">
        <v>204</v>
      </c>
      <c r="N214" s="76">
        <v>156</v>
      </c>
      <c r="O214" s="70">
        <f t="shared" si="28"/>
        <v>48</v>
      </c>
      <c r="P214" s="76">
        <v>328</v>
      </c>
      <c r="Q214" s="76">
        <v>427</v>
      </c>
      <c r="R214" s="76">
        <v>298</v>
      </c>
      <c r="S214" s="76">
        <v>343</v>
      </c>
      <c r="T214" s="77">
        <v>5</v>
      </c>
      <c r="U214" s="70">
        <f t="shared" si="29"/>
        <v>119</v>
      </c>
      <c r="V214" s="56"/>
      <c r="W214" s="56"/>
    </row>
    <row r="215" spans="2:23" s="48" customFormat="1" x14ac:dyDescent="0.15">
      <c r="B215" s="68" t="s">
        <v>252</v>
      </c>
      <c r="C215" s="75">
        <v>201827</v>
      </c>
      <c r="D215" s="75">
        <v>101474</v>
      </c>
      <c r="E215" s="75">
        <v>100353</v>
      </c>
      <c r="F215" s="70">
        <f t="shared" si="22"/>
        <v>45</v>
      </c>
      <c r="G215" s="71">
        <f t="shared" si="23"/>
        <v>2.2301295457473908E-2</v>
      </c>
      <c r="H215" s="72">
        <f t="shared" si="24"/>
        <v>101.11705678953295</v>
      </c>
      <c r="I215" s="75">
        <v>77546</v>
      </c>
      <c r="J215" s="70">
        <f t="shared" si="27"/>
        <v>47</v>
      </c>
      <c r="K215" s="71">
        <f t="shared" si="25"/>
        <v>6.0645943818629915E-2</v>
      </c>
      <c r="L215" s="72">
        <f t="shared" si="26"/>
        <v>2.6026745415624273</v>
      </c>
      <c r="M215" s="76">
        <v>181</v>
      </c>
      <c r="N215" s="76">
        <v>112</v>
      </c>
      <c r="O215" s="70">
        <f t="shared" si="28"/>
        <v>69</v>
      </c>
      <c r="P215" s="76">
        <v>300</v>
      </c>
      <c r="Q215" s="76">
        <v>298</v>
      </c>
      <c r="R215" s="76">
        <v>268</v>
      </c>
      <c r="S215" s="76">
        <v>367</v>
      </c>
      <c r="T215" s="77">
        <v>13</v>
      </c>
      <c r="U215" s="70">
        <f t="shared" si="29"/>
        <v>-24</v>
      </c>
      <c r="V215" s="56"/>
      <c r="W215" s="56"/>
    </row>
    <row r="216" spans="2:23" s="48" customFormat="1" x14ac:dyDescent="0.15">
      <c r="B216" s="68" t="s">
        <v>253</v>
      </c>
      <c r="C216" s="75">
        <v>201782</v>
      </c>
      <c r="D216" s="75">
        <v>101454</v>
      </c>
      <c r="E216" s="75">
        <v>100328</v>
      </c>
      <c r="F216" s="70">
        <f t="shared" si="22"/>
        <v>101</v>
      </c>
      <c r="G216" s="71">
        <f t="shared" si="23"/>
        <v>5.007908528815308E-2</v>
      </c>
      <c r="H216" s="72">
        <f t="shared" si="24"/>
        <v>101.12231879435451</v>
      </c>
      <c r="I216" s="75">
        <v>77499</v>
      </c>
      <c r="J216" s="70">
        <f t="shared" si="27"/>
        <v>97</v>
      </c>
      <c r="K216" s="71">
        <f t="shared" si="25"/>
        <v>0.12531975917934937</v>
      </c>
      <c r="L216" s="72">
        <f t="shared" si="26"/>
        <v>2.6036723054491024</v>
      </c>
      <c r="M216" s="76">
        <v>171</v>
      </c>
      <c r="N216" s="76">
        <v>108</v>
      </c>
      <c r="O216" s="70">
        <f t="shared" si="28"/>
        <v>63</v>
      </c>
      <c r="P216" s="76">
        <v>307</v>
      </c>
      <c r="Q216" s="76">
        <v>369</v>
      </c>
      <c r="R216" s="76">
        <v>296</v>
      </c>
      <c r="S216" s="76">
        <v>350</v>
      </c>
      <c r="T216" s="77">
        <v>8</v>
      </c>
      <c r="U216" s="70">
        <f t="shared" si="29"/>
        <v>38</v>
      </c>
      <c r="V216" s="56"/>
      <c r="W216" s="56"/>
    </row>
    <row r="217" spans="2:23" s="48" customFormat="1" x14ac:dyDescent="0.15">
      <c r="B217" s="68" t="s">
        <v>254</v>
      </c>
      <c r="C217" s="75">
        <v>201681</v>
      </c>
      <c r="D217" s="75">
        <v>101426</v>
      </c>
      <c r="E217" s="75">
        <v>100255</v>
      </c>
      <c r="F217" s="70">
        <f t="shared" si="22"/>
        <v>281</v>
      </c>
      <c r="G217" s="71">
        <f t="shared" si="23"/>
        <v>0.13952333664349553</v>
      </c>
      <c r="H217" s="72">
        <f t="shared" si="24"/>
        <v>101.1680215450601</v>
      </c>
      <c r="I217" s="75">
        <v>77402</v>
      </c>
      <c r="J217" s="70">
        <f t="shared" si="27"/>
        <v>201</v>
      </c>
      <c r="K217" s="71">
        <f t="shared" si="25"/>
        <v>0.26035932177044341</v>
      </c>
      <c r="L217" s="72">
        <f t="shared" si="26"/>
        <v>2.6056303454691094</v>
      </c>
      <c r="M217" s="76">
        <v>181</v>
      </c>
      <c r="N217" s="76">
        <v>128</v>
      </c>
      <c r="O217" s="70">
        <f t="shared" si="28"/>
        <v>53</v>
      </c>
      <c r="P217" s="76">
        <v>421</v>
      </c>
      <c r="Q217" s="76">
        <v>452</v>
      </c>
      <c r="R217" s="76">
        <v>299</v>
      </c>
      <c r="S217" s="76">
        <v>364</v>
      </c>
      <c r="T217" s="77">
        <v>18</v>
      </c>
      <c r="U217" s="70">
        <f t="shared" si="29"/>
        <v>228</v>
      </c>
      <c r="V217" s="56"/>
      <c r="W217" s="56"/>
    </row>
    <row r="218" spans="2:23" s="48" customFormat="1" x14ac:dyDescent="0.15">
      <c r="B218" s="68" t="s">
        <v>255</v>
      </c>
      <c r="C218" s="75">
        <v>201400</v>
      </c>
      <c r="D218" s="75">
        <v>101266</v>
      </c>
      <c r="E218" s="75">
        <v>100134</v>
      </c>
      <c r="F218" s="70">
        <f t="shared" si="22"/>
        <v>134</v>
      </c>
      <c r="G218" s="71">
        <f t="shared" si="23"/>
        <v>6.6578557729571802E-2</v>
      </c>
      <c r="H218" s="72">
        <f t="shared" si="24"/>
        <v>101.13048514989913</v>
      </c>
      <c r="I218" s="75">
        <v>77201</v>
      </c>
      <c r="J218" s="70">
        <f t="shared" si="27"/>
        <v>120</v>
      </c>
      <c r="K218" s="71">
        <f t="shared" si="25"/>
        <v>0.15568038816310115</v>
      </c>
      <c r="L218" s="72">
        <f t="shared" si="26"/>
        <v>2.6087744977396667</v>
      </c>
      <c r="M218" s="76">
        <v>157</v>
      </c>
      <c r="N218" s="76">
        <v>96</v>
      </c>
      <c r="O218" s="70">
        <f t="shared" si="28"/>
        <v>61</v>
      </c>
      <c r="P218" s="76">
        <v>329</v>
      </c>
      <c r="Q218" s="76">
        <v>397</v>
      </c>
      <c r="R218" s="76">
        <v>299</v>
      </c>
      <c r="S218" s="76">
        <v>368</v>
      </c>
      <c r="T218" s="77">
        <v>14</v>
      </c>
      <c r="U218" s="70">
        <f t="shared" si="29"/>
        <v>73</v>
      </c>
      <c r="V218" s="56"/>
      <c r="W218" s="56"/>
    </row>
    <row r="219" spans="2:23" s="48" customFormat="1" x14ac:dyDescent="0.15">
      <c r="B219" s="68" t="s">
        <v>256</v>
      </c>
      <c r="C219" s="75">
        <v>201266</v>
      </c>
      <c r="D219" s="75">
        <v>101160</v>
      </c>
      <c r="E219" s="75">
        <v>100106</v>
      </c>
      <c r="F219" s="70">
        <f t="shared" si="22"/>
        <v>226</v>
      </c>
      <c r="G219" s="71">
        <f t="shared" si="23"/>
        <v>0.11241543971348986</v>
      </c>
      <c r="H219" s="72">
        <f t="shared" si="24"/>
        <v>101.05288394302039</v>
      </c>
      <c r="I219" s="75">
        <v>77081</v>
      </c>
      <c r="J219" s="70">
        <f t="shared" si="27"/>
        <v>175</v>
      </c>
      <c r="K219" s="71">
        <f t="shared" si="25"/>
        <v>0.22755051621459965</v>
      </c>
      <c r="L219" s="72">
        <f t="shared" si="26"/>
        <v>2.6110974170028931</v>
      </c>
      <c r="M219" s="76">
        <v>190</v>
      </c>
      <c r="N219" s="76">
        <v>107</v>
      </c>
      <c r="O219" s="70">
        <f t="shared" si="28"/>
        <v>83</v>
      </c>
      <c r="P219" s="76">
        <v>324</v>
      </c>
      <c r="Q219" s="76">
        <v>496</v>
      </c>
      <c r="R219" s="76">
        <v>276</v>
      </c>
      <c r="S219" s="76">
        <v>411</v>
      </c>
      <c r="T219" s="77">
        <v>10</v>
      </c>
      <c r="U219" s="70">
        <f t="shared" si="29"/>
        <v>143</v>
      </c>
      <c r="V219" s="56"/>
      <c r="W219" s="56"/>
    </row>
    <row r="220" spans="2:23" s="48" customFormat="1" x14ac:dyDescent="0.15">
      <c r="B220" s="68" t="s">
        <v>257</v>
      </c>
      <c r="C220" s="75">
        <v>201040</v>
      </c>
      <c r="D220" s="75">
        <v>101006</v>
      </c>
      <c r="E220" s="75">
        <v>100034</v>
      </c>
      <c r="F220" s="70">
        <f t="shared" si="22"/>
        <v>207</v>
      </c>
      <c r="G220" s="71">
        <f t="shared" si="23"/>
        <v>0.10307071049080579</v>
      </c>
      <c r="H220" s="72">
        <f t="shared" si="24"/>
        <v>100.971669632325</v>
      </c>
      <c r="I220" s="75">
        <v>76906</v>
      </c>
      <c r="J220" s="70">
        <f t="shared" si="27"/>
        <v>160</v>
      </c>
      <c r="K220" s="71">
        <f t="shared" si="25"/>
        <v>0.20847992077763008</v>
      </c>
      <c r="L220" s="72">
        <f t="shared" si="26"/>
        <v>2.6141003302733208</v>
      </c>
      <c r="M220" s="76">
        <v>197</v>
      </c>
      <c r="N220" s="76">
        <v>89</v>
      </c>
      <c r="O220" s="70">
        <f t="shared" si="28"/>
        <v>108</v>
      </c>
      <c r="P220" s="76">
        <v>300</v>
      </c>
      <c r="Q220" s="76">
        <v>443</v>
      </c>
      <c r="R220" s="76">
        <v>268</v>
      </c>
      <c r="S220" s="76">
        <v>383</v>
      </c>
      <c r="T220" s="77">
        <v>7</v>
      </c>
      <c r="U220" s="70">
        <f t="shared" si="29"/>
        <v>99</v>
      </c>
      <c r="V220" s="56"/>
      <c r="W220" s="56"/>
    </row>
    <row r="221" spans="2:23" s="48" customFormat="1" x14ac:dyDescent="0.15">
      <c r="B221" s="68" t="s">
        <v>258</v>
      </c>
      <c r="C221" s="75">
        <v>200833</v>
      </c>
      <c r="D221" s="75">
        <v>100895</v>
      </c>
      <c r="E221" s="75">
        <v>99938</v>
      </c>
      <c r="F221" s="70">
        <f t="shared" si="22"/>
        <v>132</v>
      </c>
      <c r="G221" s="71">
        <f t="shared" si="23"/>
        <v>6.5769477979681218E-2</v>
      </c>
      <c r="H221" s="72">
        <f t="shared" si="24"/>
        <v>100.95759370809903</v>
      </c>
      <c r="I221" s="75">
        <v>76746</v>
      </c>
      <c r="J221" s="70">
        <f t="shared" si="27"/>
        <v>83</v>
      </c>
      <c r="K221" s="71">
        <f t="shared" si="25"/>
        <v>0.10826604750661989</v>
      </c>
      <c r="L221" s="72">
        <f t="shared" si="26"/>
        <v>2.6168529955958615</v>
      </c>
      <c r="M221" s="76">
        <v>173</v>
      </c>
      <c r="N221" s="76">
        <v>106</v>
      </c>
      <c r="O221" s="70">
        <f t="shared" si="28"/>
        <v>67</v>
      </c>
      <c r="P221" s="76">
        <v>306</v>
      </c>
      <c r="Q221" s="76">
        <v>541</v>
      </c>
      <c r="R221" s="76">
        <v>263</v>
      </c>
      <c r="S221" s="76">
        <v>539</v>
      </c>
      <c r="T221" s="77">
        <v>20</v>
      </c>
      <c r="U221" s="70">
        <f t="shared" si="29"/>
        <v>65</v>
      </c>
      <c r="V221" s="56"/>
      <c r="W221" s="56"/>
    </row>
    <row r="222" spans="2:23" s="48" customFormat="1" x14ac:dyDescent="0.15">
      <c r="B222" s="68" t="s">
        <v>259</v>
      </c>
      <c r="C222" s="75">
        <v>200701</v>
      </c>
      <c r="D222" s="75">
        <v>100804</v>
      </c>
      <c r="E222" s="75">
        <v>99897</v>
      </c>
      <c r="F222" s="70">
        <f t="shared" si="22"/>
        <v>268</v>
      </c>
      <c r="G222" s="71">
        <f t="shared" si="23"/>
        <v>0.13371051673127679</v>
      </c>
      <c r="H222" s="72">
        <f t="shared" si="24"/>
        <v>100.90793517322842</v>
      </c>
      <c r="I222" s="75">
        <v>76663</v>
      </c>
      <c r="J222" s="70">
        <f t="shared" si="27"/>
        <v>240</v>
      </c>
      <c r="K222" s="71">
        <f t="shared" si="25"/>
        <v>0.31404158433979296</v>
      </c>
      <c r="L222" s="72">
        <f t="shared" si="26"/>
        <v>2.6179643374248331</v>
      </c>
      <c r="M222" s="76">
        <v>190</v>
      </c>
      <c r="N222" s="76">
        <v>123</v>
      </c>
      <c r="O222" s="70">
        <f t="shared" si="28"/>
        <v>67</v>
      </c>
      <c r="P222" s="76">
        <v>319</v>
      </c>
      <c r="Q222" s="76">
        <v>559</v>
      </c>
      <c r="R222" s="76">
        <v>283</v>
      </c>
      <c r="S222" s="76">
        <v>401</v>
      </c>
      <c r="T222" s="77">
        <v>7</v>
      </c>
      <c r="U222" s="70">
        <f t="shared" si="29"/>
        <v>201</v>
      </c>
      <c r="V222" s="56"/>
      <c r="W222" s="56"/>
    </row>
    <row r="223" spans="2:23" s="48" customFormat="1" x14ac:dyDescent="0.15">
      <c r="B223" s="68" t="s">
        <v>260</v>
      </c>
      <c r="C223" s="75">
        <v>200433</v>
      </c>
      <c r="D223" s="75">
        <v>100665</v>
      </c>
      <c r="E223" s="75">
        <v>99768</v>
      </c>
      <c r="F223" s="70">
        <f t="shared" si="22"/>
        <v>458</v>
      </c>
      <c r="G223" s="71">
        <f t="shared" si="23"/>
        <v>0.22902862857857231</v>
      </c>
      <c r="H223" s="72">
        <f t="shared" si="24"/>
        <v>100.89908587923983</v>
      </c>
      <c r="I223" s="75">
        <v>76423</v>
      </c>
      <c r="J223" s="70">
        <f t="shared" si="27"/>
        <v>421</v>
      </c>
      <c r="K223" s="71">
        <f t="shared" si="25"/>
        <v>0.55393279124233574</v>
      </c>
      <c r="L223" s="72">
        <f t="shared" si="26"/>
        <v>2.6226790364157386</v>
      </c>
      <c r="M223" s="76">
        <v>160</v>
      </c>
      <c r="N223" s="76">
        <v>128</v>
      </c>
      <c r="O223" s="70">
        <f t="shared" si="28"/>
        <v>32</v>
      </c>
      <c r="P223" s="76">
        <v>495</v>
      </c>
      <c r="Q223" s="76">
        <v>720</v>
      </c>
      <c r="R223" s="76">
        <v>331</v>
      </c>
      <c r="S223" s="76">
        <v>474</v>
      </c>
      <c r="T223" s="77">
        <v>16</v>
      </c>
      <c r="U223" s="70">
        <f t="shared" si="29"/>
        <v>426</v>
      </c>
      <c r="V223" s="56"/>
      <c r="W223" s="56"/>
    </row>
    <row r="224" spans="2:23" s="48" customFormat="1" x14ac:dyDescent="0.15">
      <c r="B224" s="68" t="s">
        <v>261</v>
      </c>
      <c r="C224" s="75">
        <v>199975</v>
      </c>
      <c r="D224" s="75">
        <v>100361</v>
      </c>
      <c r="E224" s="75">
        <v>99614</v>
      </c>
      <c r="F224" s="70">
        <f t="shared" si="22"/>
        <v>47</v>
      </c>
      <c r="G224" s="71">
        <f t="shared" si="23"/>
        <v>2.3508463046696813E-2</v>
      </c>
      <c r="H224" s="72">
        <f t="shared" si="24"/>
        <v>100.74989459312948</v>
      </c>
      <c r="I224" s="75">
        <v>76002</v>
      </c>
      <c r="J224" s="70">
        <f t="shared" si="27"/>
        <v>206</v>
      </c>
      <c r="K224" s="71">
        <f t="shared" si="25"/>
        <v>0.27178215209245871</v>
      </c>
      <c r="L224" s="72">
        <f t="shared" si="26"/>
        <v>2.6311807584010949</v>
      </c>
      <c r="M224" s="76">
        <v>173</v>
      </c>
      <c r="N224" s="76">
        <v>117</v>
      </c>
      <c r="O224" s="70">
        <f t="shared" si="28"/>
        <v>56</v>
      </c>
      <c r="P224" s="76">
        <v>675</v>
      </c>
      <c r="Q224" s="76">
        <v>908</v>
      </c>
      <c r="R224" s="76">
        <v>664</v>
      </c>
      <c r="S224" s="76">
        <v>937</v>
      </c>
      <c r="T224" s="77">
        <v>9</v>
      </c>
      <c r="U224" s="70">
        <f t="shared" si="29"/>
        <v>-9</v>
      </c>
      <c r="V224" s="56"/>
      <c r="W224" s="56"/>
    </row>
    <row r="225" spans="2:23" s="48" customFormat="1" x14ac:dyDescent="0.15">
      <c r="B225" s="68" t="s">
        <v>262</v>
      </c>
      <c r="C225" s="75">
        <v>199928</v>
      </c>
      <c r="D225" s="75">
        <v>100380</v>
      </c>
      <c r="E225" s="75">
        <v>99548</v>
      </c>
      <c r="F225" s="70">
        <f t="shared" si="22"/>
        <v>106</v>
      </c>
      <c r="G225" s="71">
        <f t="shared" si="23"/>
        <v>5.3047212018696645E-2</v>
      </c>
      <c r="H225" s="72">
        <f t="shared" si="24"/>
        <v>100.83577771527304</v>
      </c>
      <c r="I225" s="75">
        <v>75796</v>
      </c>
      <c r="J225" s="70">
        <f t="shared" si="27"/>
        <v>116</v>
      </c>
      <c r="K225" s="71">
        <f t="shared" si="25"/>
        <v>0.15327695560253701</v>
      </c>
      <c r="L225" s="72">
        <f t="shared" si="26"/>
        <v>2.6377117525990816</v>
      </c>
      <c r="M225" s="76">
        <v>176</v>
      </c>
      <c r="N225" s="76">
        <v>127</v>
      </c>
      <c r="O225" s="70">
        <f t="shared" si="28"/>
        <v>49</v>
      </c>
      <c r="P225" s="76">
        <v>303</v>
      </c>
      <c r="Q225" s="76">
        <v>437</v>
      </c>
      <c r="R225" s="76">
        <v>321</v>
      </c>
      <c r="S225" s="76">
        <v>370</v>
      </c>
      <c r="T225" s="77">
        <v>8</v>
      </c>
      <c r="U225" s="70">
        <f t="shared" si="29"/>
        <v>57</v>
      </c>
      <c r="V225" s="56"/>
      <c r="W225" s="56"/>
    </row>
    <row r="226" spans="2:23" s="48" customFormat="1" x14ac:dyDescent="0.15">
      <c r="B226" s="68" t="s">
        <v>263</v>
      </c>
      <c r="C226" s="75">
        <v>199822</v>
      </c>
      <c r="D226" s="75">
        <v>100309</v>
      </c>
      <c r="E226" s="75">
        <v>99513</v>
      </c>
      <c r="F226" s="70">
        <f t="shared" si="22"/>
        <v>144</v>
      </c>
      <c r="G226" s="71">
        <f t="shared" si="23"/>
        <v>7.2116106932160778E-2</v>
      </c>
      <c r="H226" s="72">
        <f t="shared" si="24"/>
        <v>100.79989549104138</v>
      </c>
      <c r="I226" s="75">
        <v>75680</v>
      </c>
      <c r="J226" s="70">
        <f t="shared" si="27"/>
        <v>107</v>
      </c>
      <c r="K226" s="71">
        <f t="shared" si="25"/>
        <v>0.14158495759067391</v>
      </c>
      <c r="L226" s="72">
        <f t="shared" si="26"/>
        <v>2.6403541226215643</v>
      </c>
      <c r="M226" s="76">
        <v>156</v>
      </c>
      <c r="N226" s="76">
        <v>156</v>
      </c>
      <c r="O226" s="70">
        <f t="shared" si="28"/>
        <v>0</v>
      </c>
      <c r="P226" s="76">
        <v>319</v>
      </c>
      <c r="Q226" s="76">
        <v>431</v>
      </c>
      <c r="R226" s="76">
        <v>280</v>
      </c>
      <c r="S226" s="76">
        <v>333</v>
      </c>
      <c r="T226" s="77">
        <v>7</v>
      </c>
      <c r="U226" s="70">
        <f t="shared" si="29"/>
        <v>144</v>
      </c>
      <c r="V226" s="56"/>
      <c r="W226" s="56"/>
    </row>
    <row r="227" spans="2:23" s="48" customFormat="1" x14ac:dyDescent="0.15">
      <c r="B227" s="68" t="s">
        <v>264</v>
      </c>
      <c r="C227" s="75">
        <v>199678</v>
      </c>
      <c r="D227" s="75">
        <v>100215</v>
      </c>
      <c r="E227" s="75">
        <v>99463</v>
      </c>
      <c r="F227" s="70">
        <f t="shared" si="22"/>
        <v>63</v>
      </c>
      <c r="G227" s="71">
        <f t="shared" si="23"/>
        <v>3.1560754452320712E-2</v>
      </c>
      <c r="H227" s="72">
        <f t="shared" si="24"/>
        <v>100.75606004242783</v>
      </c>
      <c r="I227" s="75">
        <v>75573</v>
      </c>
      <c r="J227" s="70">
        <f t="shared" si="27"/>
        <v>48</v>
      </c>
      <c r="K227" s="71">
        <f t="shared" si="25"/>
        <v>6.3555114200595828E-2</v>
      </c>
      <c r="L227" s="72">
        <f t="shared" si="26"/>
        <v>2.6421870244664101</v>
      </c>
      <c r="M227" s="76">
        <v>144</v>
      </c>
      <c r="N227" s="76">
        <v>129</v>
      </c>
      <c r="O227" s="70">
        <f t="shared" si="28"/>
        <v>15</v>
      </c>
      <c r="P227" s="76">
        <v>251</v>
      </c>
      <c r="Q227" s="76">
        <v>342</v>
      </c>
      <c r="R227" s="76">
        <v>243</v>
      </c>
      <c r="S227" s="76">
        <v>311</v>
      </c>
      <c r="T227" s="77">
        <v>9</v>
      </c>
      <c r="U227" s="70">
        <f t="shared" si="29"/>
        <v>48</v>
      </c>
      <c r="V227" s="56"/>
      <c r="W227" s="56"/>
    </row>
    <row r="228" spans="2:23" s="48" customFormat="1" x14ac:dyDescent="0.15">
      <c r="B228" s="68" t="s">
        <v>265</v>
      </c>
      <c r="C228" s="75">
        <v>199615</v>
      </c>
      <c r="D228" s="75">
        <v>100169</v>
      </c>
      <c r="E228" s="75">
        <v>99446</v>
      </c>
      <c r="F228" s="70">
        <f t="shared" si="22"/>
        <v>128</v>
      </c>
      <c r="G228" s="71">
        <f t="shared" si="23"/>
        <v>6.4164582153223015E-2</v>
      </c>
      <c r="H228" s="72">
        <f t="shared" si="24"/>
        <v>100.72702773364439</v>
      </c>
      <c r="I228" s="75">
        <v>75525</v>
      </c>
      <c r="J228" s="70">
        <f t="shared" si="27"/>
        <v>152</v>
      </c>
      <c r="K228" s="71">
        <f t="shared" si="25"/>
        <v>0.20166372573733302</v>
      </c>
      <c r="L228" s="72">
        <f t="shared" si="26"/>
        <v>2.6430321085733199</v>
      </c>
      <c r="M228" s="76">
        <v>152</v>
      </c>
      <c r="N228" s="76">
        <v>133</v>
      </c>
      <c r="O228" s="70">
        <f t="shared" si="28"/>
        <v>19</v>
      </c>
      <c r="P228" s="76">
        <v>288</v>
      </c>
      <c r="Q228" s="76">
        <v>439</v>
      </c>
      <c r="R228" s="76">
        <v>266</v>
      </c>
      <c r="S228" s="76">
        <v>350</v>
      </c>
      <c r="T228" s="77">
        <v>-2</v>
      </c>
      <c r="U228" s="70">
        <f t="shared" si="29"/>
        <v>109</v>
      </c>
      <c r="V228" s="56"/>
      <c r="W228" s="56"/>
    </row>
    <row r="229" spans="2:23" s="48" customFormat="1" x14ac:dyDescent="0.15">
      <c r="B229" s="68" t="s">
        <v>266</v>
      </c>
      <c r="C229" s="75">
        <v>199487</v>
      </c>
      <c r="D229" s="75">
        <v>100108</v>
      </c>
      <c r="E229" s="75">
        <v>99379</v>
      </c>
      <c r="F229" s="70">
        <f t="shared" si="22"/>
        <v>132</v>
      </c>
      <c r="G229" s="71">
        <f t="shared" si="23"/>
        <v>6.6213538662185545E-2</v>
      </c>
      <c r="H229" s="72">
        <f t="shared" si="24"/>
        <v>100.73355537890298</v>
      </c>
      <c r="I229" s="75">
        <v>75373</v>
      </c>
      <c r="J229" s="70">
        <f t="shared" si="27"/>
        <v>154</v>
      </c>
      <c r="K229" s="71">
        <f t="shared" si="25"/>
        <v>0.20473550565681545</v>
      </c>
      <c r="L229" s="72">
        <f t="shared" si="26"/>
        <v>2.6466639247475885</v>
      </c>
      <c r="M229" s="76">
        <v>164</v>
      </c>
      <c r="N229" s="76">
        <v>106</v>
      </c>
      <c r="O229" s="70">
        <f t="shared" si="28"/>
        <v>58</v>
      </c>
      <c r="P229" s="76">
        <v>308</v>
      </c>
      <c r="Q229" s="76">
        <v>408</v>
      </c>
      <c r="R229" s="76">
        <v>310</v>
      </c>
      <c r="S229" s="76">
        <v>327</v>
      </c>
      <c r="T229" s="77">
        <v>-5</v>
      </c>
      <c r="U229" s="70">
        <f t="shared" si="29"/>
        <v>74</v>
      </c>
      <c r="V229" s="56"/>
      <c r="W229" s="56"/>
    </row>
    <row r="230" spans="2:23" s="48" customFormat="1" x14ac:dyDescent="0.15">
      <c r="B230" s="68" t="s">
        <v>267</v>
      </c>
      <c r="C230" s="75">
        <v>199355</v>
      </c>
      <c r="D230" s="75">
        <v>100034</v>
      </c>
      <c r="E230" s="75">
        <v>99321</v>
      </c>
      <c r="F230" s="70">
        <f t="shared" si="22"/>
        <v>77</v>
      </c>
      <c r="G230" s="71">
        <f t="shared" si="23"/>
        <v>3.8639488553678783E-2</v>
      </c>
      <c r="H230" s="72">
        <f t="shared" si="24"/>
        <v>100.71787436695161</v>
      </c>
      <c r="I230" s="75">
        <v>75219</v>
      </c>
      <c r="J230" s="70">
        <f t="shared" si="27"/>
        <v>114</v>
      </c>
      <c r="K230" s="71">
        <f t="shared" si="25"/>
        <v>0.1517874975034951</v>
      </c>
      <c r="L230" s="72">
        <f t="shared" si="26"/>
        <v>2.6503277097541846</v>
      </c>
      <c r="M230" s="76">
        <v>181</v>
      </c>
      <c r="N230" s="76">
        <v>107</v>
      </c>
      <c r="O230" s="70">
        <f t="shared" si="28"/>
        <v>74</v>
      </c>
      <c r="P230" s="76">
        <v>293</v>
      </c>
      <c r="Q230" s="76">
        <v>392</v>
      </c>
      <c r="R230" s="76">
        <v>355</v>
      </c>
      <c r="S230" s="76">
        <v>344</v>
      </c>
      <c r="T230" s="77">
        <v>17</v>
      </c>
      <c r="U230" s="70">
        <f t="shared" si="29"/>
        <v>3</v>
      </c>
      <c r="V230" s="56"/>
      <c r="W230" s="56"/>
    </row>
    <row r="231" spans="2:23" s="48" customFormat="1" x14ac:dyDescent="0.15">
      <c r="B231" s="68" t="s">
        <v>268</v>
      </c>
      <c r="C231" s="75">
        <v>199278</v>
      </c>
      <c r="D231" s="75">
        <v>100012</v>
      </c>
      <c r="E231" s="75">
        <v>99266</v>
      </c>
      <c r="F231" s="70">
        <f t="shared" si="22"/>
        <v>265</v>
      </c>
      <c r="G231" s="71">
        <f t="shared" si="23"/>
        <v>0.13315713043871505</v>
      </c>
      <c r="H231" s="72">
        <f t="shared" si="24"/>
        <v>100.75151612838233</v>
      </c>
      <c r="I231" s="75">
        <v>75105</v>
      </c>
      <c r="J231" s="70">
        <f t="shared" si="27"/>
        <v>169</v>
      </c>
      <c r="K231" s="71">
        <f t="shared" si="25"/>
        <v>0.22552578200064052</v>
      </c>
      <c r="L231" s="72">
        <f t="shared" si="26"/>
        <v>2.6533253445176754</v>
      </c>
      <c r="M231" s="76">
        <v>192</v>
      </c>
      <c r="N231" s="76">
        <v>89</v>
      </c>
      <c r="O231" s="70">
        <f t="shared" si="28"/>
        <v>103</v>
      </c>
      <c r="P231" s="76">
        <v>297</v>
      </c>
      <c r="Q231" s="76">
        <v>520</v>
      </c>
      <c r="R231" s="76">
        <v>282</v>
      </c>
      <c r="S231" s="76">
        <v>383</v>
      </c>
      <c r="T231" s="77">
        <v>10</v>
      </c>
      <c r="U231" s="70">
        <f t="shared" si="29"/>
        <v>162</v>
      </c>
      <c r="V231" s="56"/>
      <c r="W231" s="56"/>
    </row>
    <row r="232" spans="2:23" s="48" customFormat="1" x14ac:dyDescent="0.15">
      <c r="B232" s="68" t="s">
        <v>269</v>
      </c>
      <c r="C232" s="75">
        <v>199013</v>
      </c>
      <c r="D232" s="75">
        <v>99868</v>
      </c>
      <c r="E232" s="75">
        <v>99145</v>
      </c>
      <c r="F232" s="70">
        <f t="shared" si="22"/>
        <v>171</v>
      </c>
      <c r="G232" s="71">
        <f t="shared" si="23"/>
        <v>8.5997928003138172E-2</v>
      </c>
      <c r="H232" s="72">
        <f t="shared" si="24"/>
        <v>100.72923495889859</v>
      </c>
      <c r="I232" s="75">
        <v>74936</v>
      </c>
      <c r="J232" s="70">
        <f t="shared" si="27"/>
        <v>117</v>
      </c>
      <c r="K232" s="71">
        <f t="shared" si="25"/>
        <v>0.15637739076972426</v>
      </c>
      <c r="L232" s="72">
        <f t="shared" si="26"/>
        <v>2.6557729262303833</v>
      </c>
      <c r="M232" s="76">
        <v>155</v>
      </c>
      <c r="N232" s="76">
        <v>93</v>
      </c>
      <c r="O232" s="70">
        <f t="shared" si="28"/>
        <v>62</v>
      </c>
      <c r="P232" s="76">
        <v>267</v>
      </c>
      <c r="Q232" s="76">
        <v>424</v>
      </c>
      <c r="R232" s="76">
        <v>222</v>
      </c>
      <c r="S232" s="76">
        <v>365</v>
      </c>
      <c r="T232" s="77">
        <v>5</v>
      </c>
      <c r="U232" s="70">
        <f t="shared" si="29"/>
        <v>109</v>
      </c>
      <c r="V232" s="56"/>
      <c r="W232" s="56"/>
    </row>
    <row r="233" spans="2:23" s="48" customFormat="1" x14ac:dyDescent="0.15">
      <c r="B233" s="68" t="s">
        <v>270</v>
      </c>
      <c r="C233" s="75">
        <v>198842</v>
      </c>
      <c r="D233" s="75">
        <v>99806</v>
      </c>
      <c r="E233" s="75">
        <v>99036</v>
      </c>
      <c r="F233" s="70">
        <f t="shared" si="22"/>
        <v>100</v>
      </c>
      <c r="G233" s="71">
        <f t="shared" si="23"/>
        <v>5.0316490726670757E-2</v>
      </c>
      <c r="H233" s="72">
        <f t="shared" si="24"/>
        <v>100.77749505230422</v>
      </c>
      <c r="I233" s="75">
        <v>74819</v>
      </c>
      <c r="J233" s="70">
        <f t="shared" si="27"/>
        <v>97</v>
      </c>
      <c r="K233" s="71">
        <f t="shared" si="25"/>
        <v>0.12981451245951661</v>
      </c>
      <c r="L233" s="72">
        <f t="shared" si="26"/>
        <v>2.6576404389259412</v>
      </c>
      <c r="M233" s="76">
        <v>164</v>
      </c>
      <c r="N233" s="76">
        <v>93</v>
      </c>
      <c r="O233" s="70">
        <f t="shared" si="28"/>
        <v>71</v>
      </c>
      <c r="P233" s="76">
        <v>282</v>
      </c>
      <c r="Q233" s="76">
        <v>391</v>
      </c>
      <c r="R233" s="76">
        <v>305</v>
      </c>
      <c r="S233" s="76">
        <v>349</v>
      </c>
      <c r="T233" s="77">
        <v>10</v>
      </c>
      <c r="U233" s="70">
        <f t="shared" si="29"/>
        <v>29</v>
      </c>
      <c r="V233" s="56"/>
      <c r="W233" s="56"/>
    </row>
    <row r="234" spans="2:23" s="48" customFormat="1" x14ac:dyDescent="0.15">
      <c r="B234" s="68" t="s">
        <v>271</v>
      </c>
      <c r="C234" s="75">
        <v>198742</v>
      </c>
      <c r="D234" s="75">
        <v>99747</v>
      </c>
      <c r="E234" s="75">
        <v>98995</v>
      </c>
      <c r="F234" s="70">
        <f t="shared" si="22"/>
        <v>203</v>
      </c>
      <c r="G234" s="71">
        <f t="shared" si="23"/>
        <v>0.10224691370461218</v>
      </c>
      <c r="H234" s="72">
        <f t="shared" si="24"/>
        <v>100.7596343249659</v>
      </c>
      <c r="I234" s="75">
        <v>74722</v>
      </c>
      <c r="J234" s="70">
        <f t="shared" si="27"/>
        <v>233</v>
      </c>
      <c r="K234" s="71">
        <f t="shared" si="25"/>
        <v>0.31279786277168442</v>
      </c>
      <c r="L234" s="72">
        <f t="shared" si="26"/>
        <v>2.6597521479617785</v>
      </c>
      <c r="M234" s="76">
        <v>155</v>
      </c>
      <c r="N234" s="76">
        <v>112</v>
      </c>
      <c r="O234" s="70">
        <f t="shared" si="28"/>
        <v>43</v>
      </c>
      <c r="P234" s="76">
        <v>306</v>
      </c>
      <c r="Q234" s="76">
        <v>526</v>
      </c>
      <c r="R234" s="76">
        <v>335</v>
      </c>
      <c r="S234" s="76">
        <v>351</v>
      </c>
      <c r="T234" s="77">
        <v>14</v>
      </c>
      <c r="U234" s="70">
        <f t="shared" si="29"/>
        <v>160</v>
      </c>
      <c r="V234" s="56"/>
      <c r="W234" s="56"/>
    </row>
    <row r="235" spans="2:23" s="48" customFormat="1" x14ac:dyDescent="0.15">
      <c r="B235" s="68" t="s">
        <v>272</v>
      </c>
      <c r="C235" s="75">
        <v>198539</v>
      </c>
      <c r="D235" s="75">
        <v>99646</v>
      </c>
      <c r="E235" s="75">
        <v>98893</v>
      </c>
      <c r="F235" s="70">
        <f t="shared" si="22"/>
        <v>341</v>
      </c>
      <c r="G235" s="71">
        <f t="shared" si="23"/>
        <v>0.17205017205017206</v>
      </c>
      <c r="H235" s="72">
        <f t="shared" si="24"/>
        <v>100.76142901924301</v>
      </c>
      <c r="I235" s="75">
        <v>74489</v>
      </c>
      <c r="J235" s="70">
        <f t="shared" si="27"/>
        <v>336</v>
      </c>
      <c r="K235" s="71">
        <f t="shared" si="25"/>
        <v>0.45311720361954338</v>
      </c>
      <c r="L235" s="72">
        <f t="shared" si="26"/>
        <v>2.6653465612372296</v>
      </c>
      <c r="M235" s="76">
        <v>140</v>
      </c>
      <c r="N235" s="76">
        <v>113</v>
      </c>
      <c r="O235" s="70">
        <f t="shared" si="28"/>
        <v>27</v>
      </c>
      <c r="P235" s="76">
        <v>414</v>
      </c>
      <c r="Q235" s="76">
        <v>708</v>
      </c>
      <c r="R235" s="76">
        <v>353</v>
      </c>
      <c r="S235" s="76">
        <v>466</v>
      </c>
      <c r="T235" s="77">
        <v>11</v>
      </c>
      <c r="U235" s="70">
        <f t="shared" si="29"/>
        <v>314</v>
      </c>
      <c r="V235" s="56"/>
      <c r="W235" s="56"/>
    </row>
    <row r="236" spans="2:23" s="48" customFormat="1" x14ac:dyDescent="0.15">
      <c r="B236" s="68" t="s">
        <v>273</v>
      </c>
      <c r="C236" s="75">
        <v>198198</v>
      </c>
      <c r="D236" s="75">
        <v>99457</v>
      </c>
      <c r="E236" s="75">
        <v>98741</v>
      </c>
      <c r="F236" s="70">
        <f t="shared" si="22"/>
        <v>-220</v>
      </c>
      <c r="G236" s="71">
        <f t="shared" si="23"/>
        <v>-0.11087703736556161</v>
      </c>
      <c r="H236" s="72">
        <f t="shared" si="24"/>
        <v>100.7251293788801</v>
      </c>
      <c r="I236" s="75">
        <v>74153</v>
      </c>
      <c r="J236" s="70">
        <f t="shared" si="27"/>
        <v>64</v>
      </c>
      <c r="K236" s="71">
        <f t="shared" si="25"/>
        <v>8.6382593907327679E-2</v>
      </c>
      <c r="L236" s="72">
        <f t="shared" si="26"/>
        <v>2.6728251048507814</v>
      </c>
      <c r="M236" s="76">
        <v>173</v>
      </c>
      <c r="N236" s="76">
        <v>159</v>
      </c>
      <c r="O236" s="70">
        <f t="shared" si="28"/>
        <v>14</v>
      </c>
      <c r="P236" s="76">
        <v>532</v>
      </c>
      <c r="Q236" s="76">
        <v>842</v>
      </c>
      <c r="R236" s="76">
        <v>616</v>
      </c>
      <c r="S236" s="76">
        <v>1008</v>
      </c>
      <c r="T236" s="77">
        <v>16</v>
      </c>
      <c r="U236" s="70">
        <f t="shared" si="29"/>
        <v>-234</v>
      </c>
      <c r="V236" s="56"/>
      <c r="W236" s="56"/>
    </row>
    <row r="237" spans="2:23" s="48" customFormat="1" x14ac:dyDescent="0.15">
      <c r="B237" s="68" t="s">
        <v>274</v>
      </c>
      <c r="C237" s="75">
        <v>198418</v>
      </c>
      <c r="D237" s="75">
        <v>99570</v>
      </c>
      <c r="E237" s="75">
        <v>98848</v>
      </c>
      <c r="F237" s="70">
        <f t="shared" si="22"/>
        <v>153</v>
      </c>
      <c r="G237" s="71">
        <f t="shared" si="23"/>
        <v>7.716944493480947E-2</v>
      </c>
      <c r="H237" s="72">
        <f t="shared" si="24"/>
        <v>100.73041437358367</v>
      </c>
      <c r="I237" s="75">
        <v>74089</v>
      </c>
      <c r="J237" s="70">
        <f t="shared" si="27"/>
        <v>125</v>
      </c>
      <c r="K237" s="71">
        <f t="shared" si="25"/>
        <v>0.16900113568763181</v>
      </c>
      <c r="L237" s="72">
        <f t="shared" si="26"/>
        <v>2.6781033621725223</v>
      </c>
      <c r="M237" s="76">
        <v>167</v>
      </c>
      <c r="N237" s="76">
        <v>139</v>
      </c>
      <c r="O237" s="70">
        <f t="shared" si="28"/>
        <v>28</v>
      </c>
      <c r="P237" s="76">
        <v>278</v>
      </c>
      <c r="Q237" s="76">
        <v>406</v>
      </c>
      <c r="R237" s="76">
        <v>265</v>
      </c>
      <c r="S237" s="76">
        <v>299</v>
      </c>
      <c r="T237" s="77">
        <v>5</v>
      </c>
      <c r="U237" s="70">
        <f t="shared" si="29"/>
        <v>125</v>
      </c>
      <c r="V237" s="56"/>
      <c r="W237" s="56"/>
    </row>
    <row r="238" spans="2:23" s="48" customFormat="1" x14ac:dyDescent="0.15">
      <c r="B238" s="68" t="s">
        <v>275</v>
      </c>
      <c r="C238" s="75">
        <v>198265</v>
      </c>
      <c r="D238" s="75">
        <v>99459</v>
      </c>
      <c r="E238" s="75">
        <v>98806</v>
      </c>
      <c r="F238" s="70">
        <f t="shared" si="22"/>
        <v>82</v>
      </c>
      <c r="G238" s="71">
        <f t="shared" si="23"/>
        <v>4.137590005197217E-2</v>
      </c>
      <c r="H238" s="72">
        <f t="shared" si="24"/>
        <v>100.66089103900573</v>
      </c>
      <c r="I238" s="75">
        <v>73964</v>
      </c>
      <c r="J238" s="70">
        <f t="shared" si="27"/>
        <v>58</v>
      </c>
      <c r="K238" s="71">
        <f t="shared" si="25"/>
        <v>7.8478066733418131E-2</v>
      </c>
      <c r="L238" s="72">
        <f t="shared" si="26"/>
        <v>2.680560813368666</v>
      </c>
      <c r="M238" s="76">
        <v>169</v>
      </c>
      <c r="N238" s="76">
        <v>147</v>
      </c>
      <c r="O238" s="70">
        <f t="shared" si="28"/>
        <v>22</v>
      </c>
      <c r="P238" s="76">
        <v>285</v>
      </c>
      <c r="Q238" s="76">
        <v>420</v>
      </c>
      <c r="R238" s="76">
        <v>268</v>
      </c>
      <c r="S238" s="76">
        <v>378</v>
      </c>
      <c r="T238" s="77">
        <v>1</v>
      </c>
      <c r="U238" s="70">
        <f t="shared" si="29"/>
        <v>60</v>
      </c>
      <c r="V238" s="56"/>
      <c r="W238" s="56"/>
    </row>
    <row r="239" spans="2:23" s="48" customFormat="1" x14ac:dyDescent="0.15">
      <c r="B239" s="68" t="s">
        <v>276</v>
      </c>
      <c r="C239" s="75">
        <v>198183</v>
      </c>
      <c r="D239" s="75">
        <v>99420</v>
      </c>
      <c r="E239" s="75">
        <v>98763</v>
      </c>
      <c r="F239" s="70">
        <f t="shared" si="22"/>
        <v>108</v>
      </c>
      <c r="G239" s="71">
        <f t="shared" si="23"/>
        <v>5.4524801211662248E-2</v>
      </c>
      <c r="H239" s="72">
        <f t="shared" si="24"/>
        <v>100.66522888126119</v>
      </c>
      <c r="I239" s="75">
        <v>73906</v>
      </c>
      <c r="J239" s="70">
        <f t="shared" si="27"/>
        <v>80</v>
      </c>
      <c r="K239" s="71">
        <f t="shared" si="25"/>
        <v>0.10836290737680492</v>
      </c>
      <c r="L239" s="72">
        <f t="shared" si="26"/>
        <v>2.6815549481774146</v>
      </c>
      <c r="M239" s="76">
        <v>157</v>
      </c>
      <c r="N239" s="76">
        <v>114</v>
      </c>
      <c r="O239" s="70">
        <f t="shared" si="28"/>
        <v>43</v>
      </c>
      <c r="P239" s="76">
        <v>287</v>
      </c>
      <c r="Q239" s="76">
        <v>341</v>
      </c>
      <c r="R239" s="76">
        <v>275</v>
      </c>
      <c r="S239" s="76">
        <v>310</v>
      </c>
      <c r="T239" s="77">
        <v>22</v>
      </c>
      <c r="U239" s="70">
        <f t="shared" si="29"/>
        <v>65</v>
      </c>
      <c r="V239" s="56"/>
      <c r="W239" s="56"/>
    </row>
    <row r="240" spans="2:23" s="48" customFormat="1" x14ac:dyDescent="0.15">
      <c r="B240" s="68" t="s">
        <v>277</v>
      </c>
      <c r="C240" s="75">
        <v>198075</v>
      </c>
      <c r="D240" s="75">
        <v>99363</v>
      </c>
      <c r="E240" s="75">
        <v>98712</v>
      </c>
      <c r="F240" s="70">
        <f t="shared" si="22"/>
        <v>160</v>
      </c>
      <c r="G240" s="71">
        <f t="shared" si="23"/>
        <v>8.0842786044514059E-2</v>
      </c>
      <c r="H240" s="72">
        <f t="shared" si="24"/>
        <v>100.65949428640894</v>
      </c>
      <c r="I240" s="75">
        <v>73826</v>
      </c>
      <c r="J240" s="70">
        <f t="shared" si="27"/>
        <v>113</v>
      </c>
      <c r="K240" s="71">
        <f t="shared" si="25"/>
        <v>0.15329724743261025</v>
      </c>
      <c r="L240" s="72">
        <f t="shared" si="26"/>
        <v>2.6829978598325792</v>
      </c>
      <c r="M240" s="76">
        <v>185</v>
      </c>
      <c r="N240" s="76">
        <v>105</v>
      </c>
      <c r="O240" s="70">
        <f t="shared" si="28"/>
        <v>80</v>
      </c>
      <c r="P240" s="76">
        <v>330</v>
      </c>
      <c r="Q240" s="76">
        <v>406</v>
      </c>
      <c r="R240" s="76">
        <v>377</v>
      </c>
      <c r="S240" s="76">
        <v>301</v>
      </c>
      <c r="T240" s="77">
        <v>22</v>
      </c>
      <c r="U240" s="70">
        <f t="shared" si="29"/>
        <v>80</v>
      </c>
      <c r="V240" s="56"/>
      <c r="W240" s="56"/>
    </row>
    <row r="241" spans="2:23" s="48" customFormat="1" x14ac:dyDescent="0.15">
      <c r="B241" s="68" t="s">
        <v>278</v>
      </c>
      <c r="C241" s="75">
        <v>197915</v>
      </c>
      <c r="D241" s="75">
        <v>99287</v>
      </c>
      <c r="E241" s="75">
        <v>98628</v>
      </c>
      <c r="F241" s="70">
        <f t="shared" si="22"/>
        <v>124</v>
      </c>
      <c r="G241" s="71">
        <f t="shared" si="23"/>
        <v>6.269243797746106E-2</v>
      </c>
      <c r="H241" s="72">
        <f t="shared" si="24"/>
        <v>100.66816725473495</v>
      </c>
      <c r="I241" s="75">
        <v>73713</v>
      </c>
      <c r="J241" s="70">
        <f t="shared" si="27"/>
        <v>156</v>
      </c>
      <c r="K241" s="71">
        <f t="shared" si="25"/>
        <v>0.21208042742363065</v>
      </c>
      <c r="L241" s="72">
        <f t="shared" si="26"/>
        <v>2.6849402412057572</v>
      </c>
      <c r="M241" s="76">
        <v>155</v>
      </c>
      <c r="N241" s="76">
        <v>104</v>
      </c>
      <c r="O241" s="70">
        <f t="shared" si="28"/>
        <v>51</v>
      </c>
      <c r="P241" s="76">
        <v>299</v>
      </c>
      <c r="Q241" s="76">
        <v>351</v>
      </c>
      <c r="R241" s="76">
        <v>279</v>
      </c>
      <c r="S241" s="76">
        <v>316</v>
      </c>
      <c r="T241" s="77">
        <v>18</v>
      </c>
      <c r="U241" s="70">
        <f t="shared" si="29"/>
        <v>73</v>
      </c>
      <c r="V241" s="56"/>
      <c r="W241" s="56"/>
    </row>
    <row r="242" spans="2:23" s="48" customFormat="1" x14ac:dyDescent="0.15">
      <c r="B242" s="68" t="s">
        <v>279</v>
      </c>
      <c r="C242" s="75">
        <v>197791</v>
      </c>
      <c r="D242" s="75">
        <v>99249</v>
      </c>
      <c r="E242" s="75">
        <v>98542</v>
      </c>
      <c r="F242" s="70">
        <f t="shared" si="22"/>
        <v>139</v>
      </c>
      <c r="G242" s="71">
        <f t="shared" si="23"/>
        <v>7.0325622811810651E-2</v>
      </c>
      <c r="H242" s="72">
        <f t="shared" si="24"/>
        <v>100.71746057518622</v>
      </c>
      <c r="I242" s="75">
        <v>73557</v>
      </c>
      <c r="J242" s="70">
        <f t="shared" si="27"/>
        <v>97</v>
      </c>
      <c r="K242" s="71">
        <f t="shared" si="25"/>
        <v>0.13204465014974134</v>
      </c>
      <c r="L242" s="72">
        <f t="shared" si="26"/>
        <v>2.6889487064453417</v>
      </c>
      <c r="M242" s="76">
        <v>178</v>
      </c>
      <c r="N242" s="76">
        <v>79</v>
      </c>
      <c r="O242" s="70">
        <f t="shared" si="28"/>
        <v>99</v>
      </c>
      <c r="P242" s="76">
        <v>265</v>
      </c>
      <c r="Q242" s="76">
        <v>416</v>
      </c>
      <c r="R242" s="76">
        <v>280</v>
      </c>
      <c r="S242" s="76">
        <v>371</v>
      </c>
      <c r="T242" s="77">
        <v>10</v>
      </c>
      <c r="U242" s="70">
        <f t="shared" si="29"/>
        <v>40</v>
      </c>
      <c r="V242" s="56"/>
      <c r="W242" s="56"/>
    </row>
    <row r="243" spans="2:23" s="48" customFormat="1" x14ac:dyDescent="0.15">
      <c r="B243" s="68" t="s">
        <v>280</v>
      </c>
      <c r="C243" s="75">
        <v>197652</v>
      </c>
      <c r="D243" s="75">
        <v>99164</v>
      </c>
      <c r="E243" s="75">
        <v>98488</v>
      </c>
      <c r="F243" s="70">
        <f t="shared" si="22"/>
        <v>169</v>
      </c>
      <c r="G243" s="71">
        <f t="shared" si="23"/>
        <v>8.5576986373510633E-2</v>
      </c>
      <c r="H243" s="72">
        <f t="shared" si="24"/>
        <v>100.68637803590286</v>
      </c>
      <c r="I243" s="75">
        <v>73460</v>
      </c>
      <c r="J243" s="70">
        <f t="shared" si="27"/>
        <v>135</v>
      </c>
      <c r="K243" s="71">
        <f t="shared" si="25"/>
        <v>0.18411183088987385</v>
      </c>
      <c r="L243" s="72">
        <f t="shared" si="26"/>
        <v>2.6906071331336783</v>
      </c>
      <c r="M243" s="76">
        <v>188</v>
      </c>
      <c r="N243" s="76">
        <v>105</v>
      </c>
      <c r="O243" s="70">
        <f t="shared" si="28"/>
        <v>83</v>
      </c>
      <c r="P243" s="76">
        <v>341</v>
      </c>
      <c r="Q243" s="76">
        <v>528</v>
      </c>
      <c r="R243" s="76">
        <v>328</v>
      </c>
      <c r="S243" s="76">
        <v>466</v>
      </c>
      <c r="T243" s="77">
        <v>11</v>
      </c>
      <c r="U243" s="70">
        <f t="shared" si="29"/>
        <v>86</v>
      </c>
      <c r="V243" s="56"/>
      <c r="W243" s="56"/>
    </row>
    <row r="244" spans="2:23" s="48" customFormat="1" x14ac:dyDescent="0.15">
      <c r="B244" s="68" t="s">
        <v>281</v>
      </c>
      <c r="C244" s="75">
        <v>197483</v>
      </c>
      <c r="D244" s="75">
        <v>99065</v>
      </c>
      <c r="E244" s="75">
        <v>98418</v>
      </c>
      <c r="F244" s="70">
        <f t="shared" si="22"/>
        <v>151</v>
      </c>
      <c r="G244" s="71">
        <f t="shared" si="23"/>
        <v>7.6520787302616911E-2</v>
      </c>
      <c r="H244" s="72">
        <f t="shared" si="24"/>
        <v>100.65740006909306</v>
      </c>
      <c r="I244" s="75">
        <v>73325</v>
      </c>
      <c r="J244" s="70">
        <f t="shared" si="27"/>
        <v>102</v>
      </c>
      <c r="K244" s="71">
        <f t="shared" si="25"/>
        <v>0.13930049301448999</v>
      </c>
      <c r="L244" s="72">
        <f t="shared" si="26"/>
        <v>2.6932560518240711</v>
      </c>
      <c r="M244" s="76">
        <v>176</v>
      </c>
      <c r="N244" s="76">
        <v>93</v>
      </c>
      <c r="O244" s="70">
        <f t="shared" si="28"/>
        <v>83</v>
      </c>
      <c r="P244" s="76">
        <v>297</v>
      </c>
      <c r="Q244" s="76">
        <v>416</v>
      </c>
      <c r="R244" s="76">
        <v>308</v>
      </c>
      <c r="S244" s="76">
        <v>353</v>
      </c>
      <c r="T244" s="77">
        <v>16</v>
      </c>
      <c r="U244" s="70">
        <f t="shared" si="29"/>
        <v>68</v>
      </c>
      <c r="V244" s="56"/>
      <c r="W244" s="56"/>
    </row>
    <row r="245" spans="2:23" s="48" customFormat="1" x14ac:dyDescent="0.15">
      <c r="B245" s="68" t="s">
        <v>282</v>
      </c>
      <c r="C245" s="75">
        <v>197332</v>
      </c>
      <c r="D245" s="75">
        <v>98959</v>
      </c>
      <c r="E245" s="75">
        <v>98373</v>
      </c>
      <c r="F245" s="70">
        <f t="shared" si="22"/>
        <v>200</v>
      </c>
      <c r="G245" s="71">
        <f t="shared" si="23"/>
        <v>0.10145486273157073</v>
      </c>
      <c r="H245" s="72">
        <f t="shared" si="24"/>
        <v>100.59569190733231</v>
      </c>
      <c r="I245" s="75">
        <v>73223</v>
      </c>
      <c r="J245" s="70">
        <f t="shared" si="27"/>
        <v>82</v>
      </c>
      <c r="K245" s="71">
        <f t="shared" si="25"/>
        <v>0.11211222159937655</v>
      </c>
      <c r="L245" s="72">
        <f t="shared" si="26"/>
        <v>2.6949455772093467</v>
      </c>
      <c r="M245" s="76">
        <v>198</v>
      </c>
      <c r="N245" s="76">
        <v>90</v>
      </c>
      <c r="O245" s="70">
        <f t="shared" si="28"/>
        <v>108</v>
      </c>
      <c r="P245" s="76">
        <v>287</v>
      </c>
      <c r="Q245" s="76">
        <v>388</v>
      </c>
      <c r="R245" s="76">
        <v>279</v>
      </c>
      <c r="S245" s="76">
        <v>311</v>
      </c>
      <c r="T245" s="77">
        <v>7</v>
      </c>
      <c r="U245" s="70">
        <f t="shared" si="29"/>
        <v>92</v>
      </c>
      <c r="V245" s="56"/>
      <c r="W245" s="56"/>
    </row>
    <row r="246" spans="2:23" s="48" customFormat="1" x14ac:dyDescent="0.15">
      <c r="B246" s="68" t="s">
        <v>283</v>
      </c>
      <c r="C246" s="75">
        <v>197132</v>
      </c>
      <c r="D246" s="75">
        <v>98850</v>
      </c>
      <c r="E246" s="75">
        <v>98282</v>
      </c>
      <c r="F246" s="70">
        <f t="shared" si="22"/>
        <v>263</v>
      </c>
      <c r="G246" s="71">
        <f t="shared" si="23"/>
        <v>0.13359137294342938</v>
      </c>
      <c r="H246" s="72">
        <f t="shared" si="24"/>
        <v>100.57792881707739</v>
      </c>
      <c r="I246" s="75">
        <v>73141</v>
      </c>
      <c r="J246" s="70">
        <f t="shared" si="27"/>
        <v>228</v>
      </c>
      <c r="K246" s="71">
        <f t="shared" si="25"/>
        <v>0.31270143870091749</v>
      </c>
      <c r="L246" s="72">
        <f t="shared" si="26"/>
        <v>2.6952324961375971</v>
      </c>
      <c r="M246" s="76">
        <v>155</v>
      </c>
      <c r="N246" s="76">
        <v>97</v>
      </c>
      <c r="O246" s="70">
        <f t="shared" si="28"/>
        <v>58</v>
      </c>
      <c r="P246" s="76">
        <v>278</v>
      </c>
      <c r="Q246" s="76">
        <v>475</v>
      </c>
      <c r="R246" s="76">
        <v>286</v>
      </c>
      <c r="S246" s="76">
        <v>272</v>
      </c>
      <c r="T246" s="77">
        <v>10</v>
      </c>
      <c r="U246" s="70">
        <f t="shared" si="29"/>
        <v>205</v>
      </c>
      <c r="V246" s="56"/>
      <c r="W246" s="56"/>
    </row>
    <row r="247" spans="2:23" s="48" customFormat="1" x14ac:dyDescent="0.15">
      <c r="B247" s="68" t="s">
        <v>284</v>
      </c>
      <c r="C247" s="75">
        <v>196869</v>
      </c>
      <c r="D247" s="75">
        <v>98675</v>
      </c>
      <c r="E247" s="75">
        <v>98194</v>
      </c>
      <c r="F247" s="70">
        <f t="shared" si="22"/>
        <v>520</v>
      </c>
      <c r="G247" s="71">
        <f t="shared" si="23"/>
        <v>0.26483455479783446</v>
      </c>
      <c r="H247" s="72">
        <f t="shared" si="24"/>
        <v>100.48984663014033</v>
      </c>
      <c r="I247" s="75">
        <v>72913</v>
      </c>
      <c r="J247" s="70">
        <f t="shared" si="27"/>
        <v>423</v>
      </c>
      <c r="K247" s="71">
        <f t="shared" si="25"/>
        <v>0.58352876258794317</v>
      </c>
      <c r="L247" s="72">
        <f t="shared" si="26"/>
        <v>2.7000534884039884</v>
      </c>
      <c r="M247" s="76">
        <v>173</v>
      </c>
      <c r="N247" s="76">
        <v>101</v>
      </c>
      <c r="O247" s="70">
        <f t="shared" si="28"/>
        <v>72</v>
      </c>
      <c r="P247" s="76">
        <v>508</v>
      </c>
      <c r="Q247" s="76">
        <v>763</v>
      </c>
      <c r="R247" s="76">
        <v>390</v>
      </c>
      <c r="S247" s="76">
        <v>448</v>
      </c>
      <c r="T247" s="77">
        <v>15</v>
      </c>
      <c r="U247" s="70">
        <f t="shared" si="29"/>
        <v>448</v>
      </c>
      <c r="V247" s="56"/>
      <c r="W247" s="56"/>
    </row>
    <row r="248" spans="2:23" s="48" customFormat="1" x14ac:dyDescent="0.15">
      <c r="B248" s="68" t="s">
        <v>285</v>
      </c>
      <c r="C248" s="75">
        <v>196349</v>
      </c>
      <c r="D248" s="75">
        <v>98348</v>
      </c>
      <c r="E248" s="75">
        <v>98001</v>
      </c>
      <c r="F248" s="70">
        <f t="shared" si="22"/>
        <v>-72</v>
      </c>
      <c r="G248" s="71">
        <f t="shared" si="23"/>
        <v>-3.6655958375122824E-2</v>
      </c>
      <c r="H248" s="72">
        <f t="shared" si="24"/>
        <v>100.35407801961205</v>
      </c>
      <c r="I248" s="75">
        <v>72490</v>
      </c>
      <c r="J248" s="70">
        <f t="shared" si="27"/>
        <v>124</v>
      </c>
      <c r="K248" s="71">
        <f t="shared" si="25"/>
        <v>0.17135118702152943</v>
      </c>
      <c r="L248" s="72">
        <f t="shared" si="26"/>
        <v>2.7086356738860533</v>
      </c>
      <c r="M248" s="76">
        <v>186</v>
      </c>
      <c r="N248" s="76">
        <v>132</v>
      </c>
      <c r="O248" s="70">
        <f t="shared" si="28"/>
        <v>54</v>
      </c>
      <c r="P248" s="76">
        <v>561</v>
      </c>
      <c r="Q248" s="76">
        <v>897</v>
      </c>
      <c r="R248" s="76">
        <v>660</v>
      </c>
      <c r="S248" s="76">
        <v>939</v>
      </c>
      <c r="T248" s="77">
        <v>15</v>
      </c>
      <c r="U248" s="70">
        <f t="shared" si="29"/>
        <v>-126</v>
      </c>
      <c r="V248" s="56"/>
      <c r="W248" s="56"/>
    </row>
    <row r="249" spans="2:23" s="48" customFormat="1" x14ac:dyDescent="0.15">
      <c r="B249" s="68" t="s">
        <v>286</v>
      </c>
      <c r="C249" s="75">
        <v>196421</v>
      </c>
      <c r="D249" s="75">
        <v>98358</v>
      </c>
      <c r="E249" s="75">
        <v>98063</v>
      </c>
      <c r="F249" s="70">
        <f t="shared" si="22"/>
        <v>190</v>
      </c>
      <c r="G249" s="71">
        <f t="shared" si="23"/>
        <v>9.6824660731484838E-2</v>
      </c>
      <c r="H249" s="72">
        <f t="shared" si="24"/>
        <v>100.30082701936512</v>
      </c>
      <c r="I249" s="75">
        <v>72366</v>
      </c>
      <c r="J249" s="70">
        <f t="shared" si="27"/>
        <v>101</v>
      </c>
      <c r="K249" s="71">
        <f t="shared" si="25"/>
        <v>0.13976337092645125</v>
      </c>
      <c r="L249" s="72">
        <f t="shared" si="26"/>
        <v>2.7142718956415997</v>
      </c>
      <c r="M249" s="76">
        <v>173</v>
      </c>
      <c r="N249" s="76">
        <v>121</v>
      </c>
      <c r="O249" s="70">
        <f t="shared" si="28"/>
        <v>52</v>
      </c>
      <c r="P249" s="76">
        <v>310</v>
      </c>
      <c r="Q249" s="76">
        <v>362</v>
      </c>
      <c r="R249" s="76">
        <v>242</v>
      </c>
      <c r="S249" s="76">
        <v>306</v>
      </c>
      <c r="T249" s="77">
        <v>14</v>
      </c>
      <c r="U249" s="70">
        <f t="shared" si="29"/>
        <v>138</v>
      </c>
      <c r="V249" s="56"/>
      <c r="W249" s="56"/>
    </row>
    <row r="250" spans="2:23" s="48" customFormat="1" x14ac:dyDescent="0.15">
      <c r="B250" s="68" t="s">
        <v>287</v>
      </c>
      <c r="C250" s="75">
        <v>196231</v>
      </c>
      <c r="D250" s="75">
        <v>98262</v>
      </c>
      <c r="E250" s="75">
        <v>97969</v>
      </c>
      <c r="F250" s="70">
        <f t="shared" si="22"/>
        <v>134</v>
      </c>
      <c r="G250" s="71">
        <f t="shared" si="23"/>
        <v>6.8333528814821243E-2</v>
      </c>
      <c r="H250" s="72">
        <f t="shared" si="24"/>
        <v>100.29907419693984</v>
      </c>
      <c r="I250" s="75">
        <v>72265</v>
      </c>
      <c r="J250" s="70">
        <f t="shared" si="27"/>
        <v>108</v>
      </c>
      <c r="K250" s="71">
        <f t="shared" si="25"/>
        <v>0.14967362833820697</v>
      </c>
      <c r="L250" s="72">
        <f t="shared" si="26"/>
        <v>2.715436241610738</v>
      </c>
      <c r="M250" s="76">
        <v>189</v>
      </c>
      <c r="N250" s="76">
        <v>152</v>
      </c>
      <c r="O250" s="70">
        <f t="shared" si="28"/>
        <v>37</v>
      </c>
      <c r="P250" s="76">
        <v>242</v>
      </c>
      <c r="Q250" s="76">
        <v>439</v>
      </c>
      <c r="R250" s="76">
        <v>237</v>
      </c>
      <c r="S250" s="76">
        <v>357</v>
      </c>
      <c r="T250" s="77">
        <v>10</v>
      </c>
      <c r="U250" s="70">
        <f t="shared" si="29"/>
        <v>97</v>
      </c>
      <c r="V250" s="56"/>
      <c r="W250" s="56"/>
    </row>
    <row r="251" spans="2:23" s="48" customFormat="1" x14ac:dyDescent="0.15">
      <c r="B251" s="68" t="s">
        <v>288</v>
      </c>
      <c r="C251" s="75">
        <v>196097</v>
      </c>
      <c r="D251" s="75">
        <v>98184</v>
      </c>
      <c r="E251" s="75">
        <v>97913</v>
      </c>
      <c r="F251" s="70">
        <f t="shared" si="22"/>
        <v>101</v>
      </c>
      <c r="G251" s="71">
        <f t="shared" si="23"/>
        <v>5.1531663911508402E-2</v>
      </c>
      <c r="H251" s="72">
        <f t="shared" si="24"/>
        <v>100.27677632183673</v>
      </c>
      <c r="I251" s="75">
        <v>72157</v>
      </c>
      <c r="J251" s="70">
        <f t="shared" si="27"/>
        <v>84</v>
      </c>
      <c r="K251" s="71">
        <f t="shared" si="25"/>
        <v>0.11654849943806975</v>
      </c>
      <c r="L251" s="72">
        <f t="shared" si="26"/>
        <v>2.7176434718738305</v>
      </c>
      <c r="M251" s="76">
        <v>166</v>
      </c>
      <c r="N251" s="76">
        <v>107</v>
      </c>
      <c r="O251" s="70">
        <f t="shared" si="28"/>
        <v>59</v>
      </c>
      <c r="P251" s="76">
        <v>290</v>
      </c>
      <c r="Q251" s="76">
        <v>343</v>
      </c>
      <c r="R251" s="76">
        <v>263</v>
      </c>
      <c r="S251" s="76">
        <v>338</v>
      </c>
      <c r="T251" s="77">
        <v>10</v>
      </c>
      <c r="U251" s="70">
        <f t="shared" si="29"/>
        <v>42</v>
      </c>
      <c r="V251" s="56"/>
      <c r="W251" s="56"/>
    </row>
    <row r="252" spans="2:23" s="48" customFormat="1" x14ac:dyDescent="0.15">
      <c r="B252" s="68" t="s">
        <v>289</v>
      </c>
      <c r="C252" s="75">
        <v>195996</v>
      </c>
      <c r="D252" s="75">
        <v>98164</v>
      </c>
      <c r="E252" s="75">
        <v>97832</v>
      </c>
      <c r="F252" s="70">
        <f t="shared" si="22"/>
        <v>239</v>
      </c>
      <c r="G252" s="71">
        <f t="shared" si="23"/>
        <v>0.12209014237038777</v>
      </c>
      <c r="H252" s="72">
        <f t="shared" si="24"/>
        <v>100.3393572655164</v>
      </c>
      <c r="I252" s="75">
        <v>72073</v>
      </c>
      <c r="J252" s="70">
        <f t="shared" si="27"/>
        <v>148</v>
      </c>
      <c r="K252" s="71">
        <f t="shared" si="25"/>
        <v>0.20576989920055611</v>
      </c>
      <c r="L252" s="72">
        <f t="shared" si="26"/>
        <v>2.7194094876028472</v>
      </c>
      <c r="M252" s="76">
        <v>163</v>
      </c>
      <c r="N252" s="76">
        <v>87</v>
      </c>
      <c r="O252" s="70">
        <f t="shared" si="28"/>
        <v>76</v>
      </c>
      <c r="P252" s="76">
        <v>297</v>
      </c>
      <c r="Q252" s="76">
        <v>361</v>
      </c>
      <c r="R252" s="76">
        <v>244</v>
      </c>
      <c r="S252" s="76">
        <v>254</v>
      </c>
      <c r="T252" s="77">
        <v>3</v>
      </c>
      <c r="U252" s="70">
        <f t="shared" si="29"/>
        <v>163</v>
      </c>
      <c r="V252" s="56"/>
      <c r="W252" s="56"/>
    </row>
    <row r="253" spans="2:23" s="48" customFormat="1" x14ac:dyDescent="0.15">
      <c r="B253" s="68" t="s">
        <v>290</v>
      </c>
      <c r="C253" s="75">
        <v>195757</v>
      </c>
      <c r="D253" s="75">
        <v>98068</v>
      </c>
      <c r="E253" s="75">
        <v>97689</v>
      </c>
      <c r="F253" s="70">
        <f t="shared" si="22"/>
        <v>238</v>
      </c>
      <c r="G253" s="71">
        <f t="shared" si="23"/>
        <v>0.12172730016008675</v>
      </c>
      <c r="H253" s="72">
        <f t="shared" si="24"/>
        <v>100.38796589175854</v>
      </c>
      <c r="I253" s="75">
        <v>71925</v>
      </c>
      <c r="J253" s="70">
        <f t="shared" si="27"/>
        <v>170</v>
      </c>
      <c r="K253" s="71">
        <f t="shared" si="25"/>
        <v>0.23691728799386802</v>
      </c>
      <c r="L253" s="72">
        <f t="shared" si="26"/>
        <v>2.7216823079596804</v>
      </c>
      <c r="M253" s="76">
        <v>173</v>
      </c>
      <c r="N253" s="76">
        <v>92</v>
      </c>
      <c r="O253" s="70">
        <f t="shared" si="28"/>
        <v>81</v>
      </c>
      <c r="P253" s="76">
        <v>324</v>
      </c>
      <c r="Q253" s="76">
        <v>419</v>
      </c>
      <c r="R253" s="76">
        <v>307</v>
      </c>
      <c r="S253" s="76">
        <v>290</v>
      </c>
      <c r="T253" s="77">
        <v>11</v>
      </c>
      <c r="U253" s="70">
        <f t="shared" si="29"/>
        <v>157</v>
      </c>
      <c r="V253" s="56"/>
      <c r="W253" s="56"/>
    </row>
    <row r="254" spans="2:23" s="48" customFormat="1" x14ac:dyDescent="0.15">
      <c r="B254" s="68" t="s">
        <v>291</v>
      </c>
      <c r="C254" s="75">
        <v>195519</v>
      </c>
      <c r="D254" s="75">
        <v>97934</v>
      </c>
      <c r="E254" s="75">
        <v>97585</v>
      </c>
      <c r="F254" s="70">
        <f t="shared" si="22"/>
        <v>181</v>
      </c>
      <c r="G254" s="71">
        <f t="shared" si="23"/>
        <v>9.2659902323152687E-2</v>
      </c>
      <c r="H254" s="72">
        <f t="shared" si="24"/>
        <v>100.35763693190552</v>
      </c>
      <c r="I254" s="75">
        <v>71755</v>
      </c>
      <c r="J254" s="70">
        <f t="shared" si="27"/>
        <v>100</v>
      </c>
      <c r="K254" s="71">
        <f t="shared" si="25"/>
        <v>0.13955760240039075</v>
      </c>
      <c r="L254" s="72">
        <f t="shared" si="26"/>
        <v>2.724813601839593</v>
      </c>
      <c r="M254" s="76">
        <v>194</v>
      </c>
      <c r="N254" s="76">
        <v>107</v>
      </c>
      <c r="O254" s="70">
        <f t="shared" si="28"/>
        <v>87</v>
      </c>
      <c r="P254" s="76">
        <v>343</v>
      </c>
      <c r="Q254" s="76">
        <v>390</v>
      </c>
      <c r="R254" s="76">
        <v>246</v>
      </c>
      <c r="S254" s="76">
        <v>394</v>
      </c>
      <c r="T254" s="77">
        <v>1</v>
      </c>
      <c r="U254" s="70">
        <f t="shared" si="29"/>
        <v>94</v>
      </c>
      <c r="V254" s="56"/>
      <c r="W254" s="56"/>
    </row>
    <row r="255" spans="2:23" s="48" customFormat="1" x14ac:dyDescent="0.15">
      <c r="B255" s="68" t="s">
        <v>292</v>
      </c>
      <c r="C255" s="75">
        <v>195338</v>
      </c>
      <c r="D255" s="75">
        <v>97855</v>
      </c>
      <c r="E255" s="75">
        <v>97483</v>
      </c>
      <c r="F255" s="70">
        <f t="shared" si="22"/>
        <v>-17</v>
      </c>
      <c r="G255" s="71">
        <f t="shared" si="23"/>
        <v>-8.7021064216426507E-3</v>
      </c>
      <c r="H255" s="72">
        <f t="shared" si="24"/>
        <v>100.3816049977945</v>
      </c>
      <c r="I255" s="75">
        <v>71655</v>
      </c>
      <c r="J255" s="70">
        <f t="shared" si="27"/>
        <v>0</v>
      </c>
      <c r="K255" s="71">
        <f t="shared" si="25"/>
        <v>0</v>
      </c>
      <c r="L255" s="72">
        <f t="shared" si="26"/>
        <v>2.726090293768753</v>
      </c>
      <c r="M255" s="76">
        <v>192</v>
      </c>
      <c r="N255" s="76">
        <v>75</v>
      </c>
      <c r="O255" s="70">
        <f t="shared" si="28"/>
        <v>117</v>
      </c>
      <c r="P255" s="76">
        <v>247</v>
      </c>
      <c r="Q255" s="76">
        <v>368</v>
      </c>
      <c r="R255" s="76">
        <v>272</v>
      </c>
      <c r="S255" s="76">
        <v>486</v>
      </c>
      <c r="T255" s="77">
        <v>9</v>
      </c>
      <c r="U255" s="70">
        <f t="shared" si="29"/>
        <v>-134</v>
      </c>
      <c r="V255" s="56"/>
      <c r="W255" s="56"/>
    </row>
    <row r="256" spans="2:23" s="48" customFormat="1" ht="17.100000000000001" customHeight="1" x14ac:dyDescent="0.15">
      <c r="B256" s="68" t="s">
        <v>293</v>
      </c>
      <c r="C256" s="75">
        <v>195355</v>
      </c>
      <c r="D256" s="75">
        <v>97891</v>
      </c>
      <c r="E256" s="75">
        <v>97464</v>
      </c>
      <c r="F256" s="70">
        <f t="shared" si="22"/>
        <v>158</v>
      </c>
      <c r="G256" s="71">
        <f t="shared" si="23"/>
        <v>8.0943866965168518E-2</v>
      </c>
      <c r="H256" s="72">
        <f t="shared" si="24"/>
        <v>100.43811048181892</v>
      </c>
      <c r="I256" s="75">
        <v>71655</v>
      </c>
      <c r="J256" s="70">
        <f t="shared" si="27"/>
        <v>123</v>
      </c>
      <c r="K256" s="71">
        <f t="shared" si="25"/>
        <v>0.17195101493038081</v>
      </c>
      <c r="L256" s="72">
        <f t="shared" si="26"/>
        <v>2.7263275416928336</v>
      </c>
      <c r="M256" s="76">
        <v>190</v>
      </c>
      <c r="N256" s="76">
        <v>79</v>
      </c>
      <c r="O256" s="70">
        <f t="shared" si="28"/>
        <v>111</v>
      </c>
      <c r="P256" s="76">
        <v>266</v>
      </c>
      <c r="Q256" s="76">
        <v>425</v>
      </c>
      <c r="R256" s="76">
        <v>297</v>
      </c>
      <c r="S256" s="76">
        <v>357</v>
      </c>
      <c r="T256" s="77">
        <v>10</v>
      </c>
      <c r="U256" s="70">
        <f t="shared" si="29"/>
        <v>47</v>
      </c>
      <c r="V256" s="56"/>
      <c r="W256" s="56"/>
    </row>
    <row r="257" spans="1:23" s="48" customFormat="1" ht="17.100000000000001" customHeight="1" x14ac:dyDescent="0.15">
      <c r="B257" s="68" t="s">
        <v>294</v>
      </c>
      <c r="C257" s="75">
        <v>195197</v>
      </c>
      <c r="D257" s="75">
        <v>97777</v>
      </c>
      <c r="E257" s="75">
        <v>97420</v>
      </c>
      <c r="F257" s="70">
        <f t="shared" si="22"/>
        <v>89</v>
      </c>
      <c r="G257" s="71">
        <f t="shared" si="23"/>
        <v>4.5615761526949176E-2</v>
      </c>
      <c r="H257" s="72">
        <f t="shared" si="24"/>
        <v>100.3664545267912</v>
      </c>
      <c r="I257" s="75">
        <v>71532</v>
      </c>
      <c r="J257" s="70">
        <f t="shared" si="27"/>
        <v>18</v>
      </c>
      <c r="K257" s="71">
        <f t="shared" si="25"/>
        <v>2.5169896803423106E-2</v>
      </c>
      <c r="L257" s="72">
        <f t="shared" si="26"/>
        <v>2.7288066879158976</v>
      </c>
      <c r="M257" s="76">
        <v>162</v>
      </c>
      <c r="N257" s="76">
        <v>99</v>
      </c>
      <c r="O257" s="70">
        <f t="shared" si="28"/>
        <v>63</v>
      </c>
      <c r="P257" s="76">
        <v>248</v>
      </c>
      <c r="Q257" s="76">
        <v>367</v>
      </c>
      <c r="R257" s="76">
        <v>267</v>
      </c>
      <c r="S257" s="76">
        <v>327</v>
      </c>
      <c r="T257" s="77">
        <v>5</v>
      </c>
      <c r="U257" s="70">
        <f t="shared" si="29"/>
        <v>26</v>
      </c>
      <c r="V257" s="56"/>
      <c r="W257" s="56"/>
    </row>
    <row r="258" spans="1:23" s="48" customFormat="1" ht="17.100000000000001" customHeight="1" x14ac:dyDescent="0.15">
      <c r="B258" s="68" t="s">
        <v>295</v>
      </c>
      <c r="C258" s="75">
        <v>195108</v>
      </c>
      <c r="D258" s="75">
        <v>97727</v>
      </c>
      <c r="E258" s="75">
        <v>97381</v>
      </c>
      <c r="F258" s="70">
        <f t="shared" si="22"/>
        <v>52</v>
      </c>
      <c r="G258" s="71">
        <f t="shared" si="23"/>
        <v>2.6659010745632025E-2</v>
      </c>
      <c r="H258" s="72">
        <f t="shared" si="24"/>
        <v>100.35530544972839</v>
      </c>
      <c r="I258" s="75">
        <v>71514</v>
      </c>
      <c r="J258" s="70">
        <f t="shared" si="27"/>
        <v>89</v>
      </c>
      <c r="K258" s="71">
        <f t="shared" si="25"/>
        <v>0.12460623031151559</v>
      </c>
      <c r="L258" s="72">
        <f t="shared" si="26"/>
        <v>2.7282490141790419</v>
      </c>
      <c r="M258" s="76">
        <v>182</v>
      </c>
      <c r="N258" s="76">
        <v>109</v>
      </c>
      <c r="O258" s="70">
        <f t="shared" si="28"/>
        <v>73</v>
      </c>
      <c r="P258" s="76">
        <v>285</v>
      </c>
      <c r="Q258" s="76">
        <v>344</v>
      </c>
      <c r="R258" s="76">
        <v>266</v>
      </c>
      <c r="S258" s="76">
        <v>393</v>
      </c>
      <c r="T258" s="77">
        <v>9</v>
      </c>
      <c r="U258" s="70">
        <f t="shared" si="29"/>
        <v>-21</v>
      </c>
      <c r="V258" s="56"/>
      <c r="W258" s="56"/>
    </row>
    <row r="259" spans="1:23" s="74" customFormat="1" ht="17.100000000000001" customHeight="1" x14ac:dyDescent="0.15">
      <c r="A259" s="48"/>
      <c r="B259" s="68" t="s">
        <v>296</v>
      </c>
      <c r="C259" s="75">
        <v>195056</v>
      </c>
      <c r="D259" s="75">
        <v>97705</v>
      </c>
      <c r="E259" s="75">
        <v>97351</v>
      </c>
      <c r="F259" s="70">
        <f t="shared" si="22"/>
        <v>566</v>
      </c>
      <c r="G259" s="71">
        <f t="shared" si="23"/>
        <v>0.29101753303511751</v>
      </c>
      <c r="H259" s="72">
        <f t="shared" si="24"/>
        <v>100.36363262832431</v>
      </c>
      <c r="I259" s="75">
        <v>71425</v>
      </c>
      <c r="J259" s="70">
        <f t="shared" si="27"/>
        <v>464</v>
      </c>
      <c r="K259" s="71">
        <f t="shared" si="25"/>
        <v>0.65388030044672429</v>
      </c>
      <c r="L259" s="72">
        <f t="shared" si="26"/>
        <v>2.7309205460273014</v>
      </c>
      <c r="M259" s="76">
        <v>165</v>
      </c>
      <c r="N259" s="76">
        <v>90</v>
      </c>
      <c r="O259" s="70">
        <f t="shared" si="28"/>
        <v>75</v>
      </c>
      <c r="P259" s="76">
        <v>585</v>
      </c>
      <c r="Q259" s="76">
        <v>687</v>
      </c>
      <c r="R259" s="76">
        <v>350</v>
      </c>
      <c r="S259" s="76">
        <v>453</v>
      </c>
      <c r="T259" s="77">
        <v>22</v>
      </c>
      <c r="U259" s="70">
        <f t="shared" si="29"/>
        <v>491</v>
      </c>
      <c r="V259" s="56"/>
      <c r="W259" s="56"/>
    </row>
    <row r="260" spans="1:23" s="74" customFormat="1" ht="17.100000000000001" customHeight="1" x14ac:dyDescent="0.15">
      <c r="A260" s="48"/>
      <c r="B260" s="78" t="s">
        <v>297</v>
      </c>
      <c r="C260" s="79">
        <v>194490</v>
      </c>
      <c r="D260" s="79">
        <v>97401</v>
      </c>
      <c r="E260" s="79">
        <v>97089</v>
      </c>
      <c r="F260" s="80" t="e">
        <f>C260-#REF!</f>
        <v>#REF!</v>
      </c>
      <c r="G260" s="81" t="e">
        <f>F260/#REF!*100</f>
        <v>#REF!</v>
      </c>
      <c r="H260" s="82">
        <f t="shared" si="24"/>
        <v>100.32135463337761</v>
      </c>
      <c r="I260" s="79">
        <v>70961</v>
      </c>
      <c r="J260" s="80" t="e">
        <f>I260-#REF!</f>
        <v>#REF!</v>
      </c>
      <c r="K260" s="81" t="e">
        <f>J260/#REF!*100</f>
        <v>#REF!</v>
      </c>
      <c r="L260" s="82">
        <f t="shared" si="26"/>
        <v>2.7408012852130041</v>
      </c>
      <c r="M260" s="83">
        <v>179</v>
      </c>
      <c r="N260" s="83">
        <v>108</v>
      </c>
      <c r="O260" s="80">
        <f t="shared" si="28"/>
        <v>71</v>
      </c>
      <c r="P260" s="83">
        <v>595</v>
      </c>
      <c r="Q260" s="83">
        <v>736</v>
      </c>
      <c r="R260" s="83">
        <v>633</v>
      </c>
      <c r="S260" s="83">
        <v>988</v>
      </c>
      <c r="T260" s="84">
        <v>10</v>
      </c>
      <c r="U260" s="80">
        <f t="shared" si="29"/>
        <v>-280</v>
      </c>
      <c r="V260" s="56"/>
      <c r="W260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0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298</v>
      </c>
      <c r="D1" s="174"/>
      <c r="E1" s="174"/>
      <c r="F1" s="174"/>
      <c r="G1" s="174"/>
      <c r="H1" s="175"/>
      <c r="I1" s="156" t="s">
        <v>19</v>
      </c>
      <c r="J1" s="157"/>
      <c r="K1" s="157"/>
      <c r="L1" s="158"/>
      <c r="M1" s="159" t="s">
        <v>299</v>
      </c>
      <c r="N1" s="160"/>
      <c r="O1" s="161"/>
      <c r="P1" s="162" t="s">
        <v>300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9" t="s">
        <v>24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301</v>
      </c>
      <c r="Q2" s="150"/>
      <c r="R2" s="149" t="s">
        <v>31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184871</v>
      </c>
      <c r="D5" s="98">
        <v>92216</v>
      </c>
      <c r="E5" s="98">
        <v>92655</v>
      </c>
      <c r="F5" s="70">
        <f t="shared" ref="F5:F68" si="0">C5-C6</f>
        <v>-62</v>
      </c>
      <c r="G5" s="71">
        <f t="shared" ref="G5:G68" si="1">F5/C6*100</f>
        <v>-3.3525655237302159E-2</v>
      </c>
      <c r="H5" s="72">
        <f t="shared" ref="H5:H68" si="2">D5/E5*100</f>
        <v>99.526199341643732</v>
      </c>
      <c r="I5" s="98">
        <v>84453</v>
      </c>
      <c r="J5" s="70">
        <f>I5-I6</f>
        <v>36</v>
      </c>
      <c r="K5" s="71">
        <f t="shared" ref="K5:K68" si="3">J5/I6*100</f>
        <v>4.264543871495078E-2</v>
      </c>
      <c r="L5" s="72">
        <f t="shared" ref="L5:L68" si="4">C5/I5</f>
        <v>2.1890400577836191</v>
      </c>
      <c r="M5" s="73">
        <v>95</v>
      </c>
      <c r="N5" s="99">
        <v>148</v>
      </c>
      <c r="O5" s="70">
        <f t="shared" ref="O5:O146" si="5">M5-N5</f>
        <v>-53</v>
      </c>
      <c r="P5" s="99">
        <v>137</v>
      </c>
      <c r="Q5" s="99">
        <v>259</v>
      </c>
      <c r="R5" s="99">
        <v>164</v>
      </c>
      <c r="S5" s="99">
        <v>249</v>
      </c>
      <c r="T5" s="99">
        <v>8</v>
      </c>
      <c r="U5" s="70">
        <f t="shared" ref="U5:U146" si="6">P5+Q5-R5-S5+T5</f>
        <v>-9</v>
      </c>
      <c r="V5" s="92"/>
      <c r="W5" s="92"/>
    </row>
    <row r="6" spans="1:23" s="48" customFormat="1" x14ac:dyDescent="0.15">
      <c r="A6" s="100"/>
      <c r="B6" s="68" t="s">
        <v>43</v>
      </c>
      <c r="C6" s="69">
        <v>184933</v>
      </c>
      <c r="D6" s="98">
        <v>92275</v>
      </c>
      <c r="E6" s="98">
        <v>92658</v>
      </c>
      <c r="F6" s="70">
        <f t="shared" si="0"/>
        <v>-155</v>
      </c>
      <c r="G6" s="71">
        <f t="shared" si="1"/>
        <v>-8.3743948824343009E-2</v>
      </c>
      <c r="H6" s="72">
        <f t="shared" si="2"/>
        <v>99.586651989034948</v>
      </c>
      <c r="I6" s="98">
        <v>84417</v>
      </c>
      <c r="J6" s="70">
        <f>I6-I7</f>
        <v>-16</v>
      </c>
      <c r="K6" s="71">
        <f t="shared" si="3"/>
        <v>-1.8949936636149373E-2</v>
      </c>
      <c r="L6" s="72">
        <f t="shared" si="4"/>
        <v>2.1907080327422204</v>
      </c>
      <c r="M6" s="73">
        <v>92</v>
      </c>
      <c r="N6" s="99">
        <v>144</v>
      </c>
      <c r="O6" s="70">
        <f t="shared" si="5"/>
        <v>-52</v>
      </c>
      <c r="P6" s="99">
        <v>172</v>
      </c>
      <c r="Q6" s="99">
        <v>242</v>
      </c>
      <c r="R6" s="99">
        <v>226</v>
      </c>
      <c r="S6" s="99">
        <v>292</v>
      </c>
      <c r="T6" s="99">
        <v>1</v>
      </c>
      <c r="U6" s="70">
        <f t="shared" si="6"/>
        <v>-103</v>
      </c>
      <c r="V6" s="92"/>
      <c r="W6" s="92"/>
    </row>
    <row r="7" spans="1:23" s="48" customFormat="1" x14ac:dyDescent="0.15">
      <c r="A7" s="100"/>
      <c r="B7" s="68" t="s">
        <v>44</v>
      </c>
      <c r="C7" s="69">
        <v>185088</v>
      </c>
      <c r="D7" s="98">
        <v>92373</v>
      </c>
      <c r="E7" s="98">
        <v>92715</v>
      </c>
      <c r="F7" s="70">
        <f t="shared" si="0"/>
        <v>-102</v>
      </c>
      <c r="G7" s="71">
        <f t="shared" si="1"/>
        <v>-5.5078567957233114E-2</v>
      </c>
      <c r="H7" s="72">
        <f t="shared" si="2"/>
        <v>99.631127649247702</v>
      </c>
      <c r="I7" s="98">
        <v>84433</v>
      </c>
      <c r="J7" s="70">
        <f>I7-I8</f>
        <v>114</v>
      </c>
      <c r="K7" s="71">
        <f t="shared" si="3"/>
        <v>0.13520084441229144</v>
      </c>
      <c r="L7" s="72">
        <f t="shared" si="4"/>
        <v>2.1921286700697595</v>
      </c>
      <c r="M7" s="73">
        <v>97</v>
      </c>
      <c r="N7" s="99">
        <v>176</v>
      </c>
      <c r="O7" s="70">
        <f t="shared" si="5"/>
        <v>-79</v>
      </c>
      <c r="P7" s="99">
        <v>266</v>
      </c>
      <c r="Q7" s="99">
        <v>339</v>
      </c>
      <c r="R7" s="99">
        <v>279</v>
      </c>
      <c r="S7" s="99">
        <v>356</v>
      </c>
      <c r="T7" s="99">
        <v>7</v>
      </c>
      <c r="U7" s="70">
        <f t="shared" si="6"/>
        <v>-23</v>
      </c>
      <c r="V7" s="92"/>
      <c r="W7" s="92"/>
    </row>
    <row r="8" spans="1:23" s="48" customFormat="1" x14ac:dyDescent="0.15">
      <c r="A8" s="100"/>
      <c r="B8" s="68" t="s">
        <v>45</v>
      </c>
      <c r="C8" s="69">
        <v>185190</v>
      </c>
      <c r="D8" s="98">
        <v>92401</v>
      </c>
      <c r="E8" s="98">
        <v>92789</v>
      </c>
      <c r="F8" s="70">
        <f t="shared" si="0"/>
        <v>-413</v>
      </c>
      <c r="G8" s="71">
        <f t="shared" si="1"/>
        <v>-0.22251795498995169</v>
      </c>
      <c r="H8" s="72">
        <f t="shared" si="2"/>
        <v>99.581846986172934</v>
      </c>
      <c r="I8" s="98">
        <v>84319</v>
      </c>
      <c r="J8" s="70">
        <f t="shared" ref="J8:J71" si="7">I8-I9</f>
        <v>139</v>
      </c>
      <c r="K8" s="71">
        <f t="shared" si="3"/>
        <v>0.16512235685435969</v>
      </c>
      <c r="L8" s="72">
        <f t="shared" si="4"/>
        <v>2.1963021383080918</v>
      </c>
      <c r="M8" s="73">
        <v>79</v>
      </c>
      <c r="N8" s="99">
        <v>191</v>
      </c>
      <c r="O8" s="70">
        <f t="shared" si="5"/>
        <v>-112</v>
      </c>
      <c r="P8" s="99">
        <v>350</v>
      </c>
      <c r="Q8" s="99">
        <v>558</v>
      </c>
      <c r="R8" s="99">
        <v>392</v>
      </c>
      <c r="S8" s="99">
        <v>822</v>
      </c>
      <c r="T8" s="99">
        <v>5</v>
      </c>
      <c r="U8" s="70">
        <f t="shared" si="6"/>
        <v>-301</v>
      </c>
      <c r="V8" s="92"/>
      <c r="W8" s="92"/>
    </row>
    <row r="9" spans="1:23" s="48" customFormat="1" x14ac:dyDescent="0.15">
      <c r="A9" s="100"/>
      <c r="B9" s="68" t="s">
        <v>46</v>
      </c>
      <c r="C9" s="69">
        <v>185603</v>
      </c>
      <c r="D9" s="98">
        <v>92546</v>
      </c>
      <c r="E9" s="98">
        <v>93057</v>
      </c>
      <c r="F9" s="70">
        <f t="shared" si="0"/>
        <v>-70</v>
      </c>
      <c r="G9" s="71">
        <f t="shared" si="1"/>
        <v>-3.7700688845443336E-2</v>
      </c>
      <c r="H9" s="72">
        <f t="shared" si="2"/>
        <v>99.450874195385623</v>
      </c>
      <c r="I9" s="98">
        <v>84180</v>
      </c>
      <c r="J9" s="70">
        <f t="shared" si="7"/>
        <v>45</v>
      </c>
      <c r="K9" s="71">
        <f t="shared" si="3"/>
        <v>5.3485469780709574E-2</v>
      </c>
      <c r="L9" s="72">
        <f t="shared" si="4"/>
        <v>2.2048348776431457</v>
      </c>
      <c r="M9" s="73">
        <v>88</v>
      </c>
      <c r="N9" s="99">
        <v>193</v>
      </c>
      <c r="O9" s="70">
        <f t="shared" si="5"/>
        <v>-105</v>
      </c>
      <c r="P9" s="99">
        <v>182</v>
      </c>
      <c r="Q9" s="99">
        <v>251</v>
      </c>
      <c r="R9" s="99">
        <v>169</v>
      </c>
      <c r="S9" s="99">
        <v>233</v>
      </c>
      <c r="T9" s="99">
        <v>4</v>
      </c>
      <c r="U9" s="70">
        <f t="shared" si="6"/>
        <v>35</v>
      </c>
      <c r="V9" s="92"/>
      <c r="W9" s="92"/>
    </row>
    <row r="10" spans="1:23" s="48" customFormat="1" x14ac:dyDescent="0.15">
      <c r="A10" s="100"/>
      <c r="B10" s="68" t="s">
        <v>47</v>
      </c>
      <c r="C10" s="69">
        <v>185673</v>
      </c>
      <c r="D10" s="98">
        <v>92582</v>
      </c>
      <c r="E10" s="98">
        <v>93091</v>
      </c>
      <c r="F10" s="70">
        <f t="shared" si="0"/>
        <v>-132</v>
      </c>
      <c r="G10" s="71">
        <f t="shared" si="1"/>
        <v>-7.1042221684023577E-2</v>
      </c>
      <c r="H10" s="72">
        <f t="shared" si="2"/>
        <v>99.45322319021173</v>
      </c>
      <c r="I10" s="98">
        <v>84135</v>
      </c>
      <c r="J10" s="70">
        <f t="shared" si="7"/>
        <v>-3</v>
      </c>
      <c r="K10" s="71">
        <f t="shared" si="3"/>
        <v>-3.5655708478927479E-3</v>
      </c>
      <c r="L10" s="72">
        <f t="shared" si="4"/>
        <v>2.206846140131931</v>
      </c>
      <c r="M10" s="73">
        <v>85</v>
      </c>
      <c r="N10" s="99">
        <v>189</v>
      </c>
      <c r="O10" s="70">
        <f t="shared" si="5"/>
        <v>-104</v>
      </c>
      <c r="P10" s="99">
        <v>198</v>
      </c>
      <c r="Q10" s="99">
        <v>186</v>
      </c>
      <c r="R10" s="99">
        <v>180</v>
      </c>
      <c r="S10" s="99">
        <v>236</v>
      </c>
      <c r="T10" s="99">
        <v>4</v>
      </c>
      <c r="U10" s="70">
        <f t="shared" si="6"/>
        <v>-28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185805</v>
      </c>
      <c r="D11" s="98">
        <v>92659</v>
      </c>
      <c r="E11" s="98">
        <v>93146</v>
      </c>
      <c r="F11" s="70">
        <f t="shared" si="0"/>
        <v>-193</v>
      </c>
      <c r="G11" s="71">
        <f t="shared" si="1"/>
        <v>-0.10376455660813556</v>
      </c>
      <c r="H11" s="72">
        <f t="shared" si="2"/>
        <v>99.477164880939597</v>
      </c>
      <c r="I11" s="98">
        <v>84138</v>
      </c>
      <c r="J11" s="70">
        <f t="shared" si="7"/>
        <v>-53</v>
      </c>
      <c r="K11" s="71">
        <f t="shared" si="3"/>
        <v>-6.2952097017495934E-2</v>
      </c>
      <c r="L11" s="72">
        <f t="shared" si="4"/>
        <v>2.2083363046423732</v>
      </c>
      <c r="M11" s="73">
        <v>92</v>
      </c>
      <c r="N11" s="99">
        <v>207</v>
      </c>
      <c r="O11" s="70">
        <f t="shared" si="5"/>
        <v>-115</v>
      </c>
      <c r="P11" s="99">
        <v>176</v>
      </c>
      <c r="Q11" s="99">
        <v>161</v>
      </c>
      <c r="R11" s="99">
        <v>194</v>
      </c>
      <c r="S11" s="99">
        <v>221</v>
      </c>
      <c r="T11" s="99">
        <v>0</v>
      </c>
      <c r="U11" s="70">
        <f t="shared" si="6"/>
        <v>-78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185998</v>
      </c>
      <c r="D12" s="98">
        <v>92791</v>
      </c>
      <c r="E12" s="98">
        <v>93206</v>
      </c>
      <c r="F12" s="70">
        <v>-53</v>
      </c>
      <c r="G12" s="71">
        <v>-2.8486812755642271E-2</v>
      </c>
      <c r="H12" s="72">
        <v>99.554749694225691</v>
      </c>
      <c r="I12" s="98">
        <v>84191</v>
      </c>
      <c r="J12" s="70">
        <v>6</v>
      </c>
      <c r="K12" s="71">
        <v>7.1271604205024649E-3</v>
      </c>
      <c r="L12" s="72">
        <v>2.2092385171811713</v>
      </c>
      <c r="M12" s="73">
        <v>98</v>
      </c>
      <c r="N12" s="99">
        <v>151</v>
      </c>
      <c r="O12" s="70">
        <v>-53</v>
      </c>
      <c r="P12" s="99">
        <v>144</v>
      </c>
      <c r="Q12" s="99">
        <v>150</v>
      </c>
      <c r="R12" s="99">
        <v>152</v>
      </c>
      <c r="S12" s="99">
        <v>146</v>
      </c>
      <c r="T12" s="99">
        <v>4</v>
      </c>
      <c r="U12" s="70">
        <v>0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186051</v>
      </c>
      <c r="D13" s="98">
        <v>92800</v>
      </c>
      <c r="E13" s="98">
        <v>93251</v>
      </c>
      <c r="F13" s="70">
        <v>-135</v>
      </c>
      <c r="G13" s="71">
        <v>-7.2508137024266062E-2</v>
      </c>
      <c r="H13" s="72">
        <v>99.516359073897334</v>
      </c>
      <c r="I13" s="98">
        <v>84185</v>
      </c>
      <c r="J13" s="70">
        <v>5</v>
      </c>
      <c r="K13" s="71">
        <v>5.9396531242575431E-3</v>
      </c>
      <c r="L13" s="72">
        <v>2.2100255389915069</v>
      </c>
      <c r="M13" s="73">
        <v>91</v>
      </c>
      <c r="N13" s="99">
        <v>203</v>
      </c>
      <c r="O13" s="70">
        <v>-112</v>
      </c>
      <c r="P13" s="99">
        <v>166</v>
      </c>
      <c r="Q13" s="99">
        <v>186</v>
      </c>
      <c r="R13" s="99">
        <v>158</v>
      </c>
      <c r="S13" s="99">
        <v>219</v>
      </c>
      <c r="T13" s="99">
        <v>2</v>
      </c>
      <c r="U13" s="70">
        <v>-23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186186</v>
      </c>
      <c r="D14" s="98">
        <v>92857</v>
      </c>
      <c r="E14" s="98">
        <v>93330</v>
      </c>
      <c r="F14" s="70">
        <v>-56</v>
      </c>
      <c r="G14" s="71">
        <v>-3.0068405622791849E-2</v>
      </c>
      <c r="H14" s="72">
        <v>99.493196185578057</v>
      </c>
      <c r="I14" s="98">
        <v>84180</v>
      </c>
      <c r="J14" s="70">
        <v>12</v>
      </c>
      <c r="K14" s="71">
        <v>1.4257199885942403E-2</v>
      </c>
      <c r="L14" s="72">
        <v>2.2117605131860301</v>
      </c>
      <c r="M14" s="73">
        <v>99</v>
      </c>
      <c r="N14" s="99">
        <v>166</v>
      </c>
      <c r="O14" s="70">
        <v>-67</v>
      </c>
      <c r="P14" s="99">
        <v>191</v>
      </c>
      <c r="Q14" s="99">
        <v>203</v>
      </c>
      <c r="R14" s="99">
        <v>164</v>
      </c>
      <c r="S14" s="99">
        <v>222</v>
      </c>
      <c r="T14" s="99">
        <v>3</v>
      </c>
      <c r="U14" s="70">
        <v>11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186242</v>
      </c>
      <c r="D15" s="98">
        <v>92889</v>
      </c>
      <c r="E15" s="98">
        <v>93351</v>
      </c>
      <c r="F15" s="70">
        <v>-74</v>
      </c>
      <c r="G15" s="71">
        <v>-3.9717469245797464E-2</v>
      </c>
      <c r="H15" s="72">
        <v>99.505093678696539</v>
      </c>
      <c r="I15" s="98">
        <v>84168</v>
      </c>
      <c r="J15" s="70">
        <v>28</v>
      </c>
      <c r="K15" s="71">
        <v>3.3277870216306155E-2</v>
      </c>
      <c r="L15" s="72">
        <v>2.2127411842980704</v>
      </c>
      <c r="M15" s="73">
        <v>99</v>
      </c>
      <c r="N15" s="99">
        <v>176</v>
      </c>
      <c r="O15" s="70">
        <v>-77</v>
      </c>
      <c r="P15" s="99">
        <v>201</v>
      </c>
      <c r="Q15" s="99">
        <v>212</v>
      </c>
      <c r="R15" s="99">
        <v>161</v>
      </c>
      <c r="S15" s="99">
        <v>254</v>
      </c>
      <c r="T15" s="99">
        <v>5</v>
      </c>
      <c r="U15" s="70">
        <v>3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186316</v>
      </c>
      <c r="D16" s="98">
        <v>92923</v>
      </c>
      <c r="E16" s="98">
        <v>93393</v>
      </c>
      <c r="F16" s="70">
        <f t="shared" si="0"/>
        <v>-126</v>
      </c>
      <c r="G16" s="71">
        <f t="shared" si="1"/>
        <v>-6.7581338968687316E-2</v>
      </c>
      <c r="H16" s="72">
        <f t="shared" si="2"/>
        <v>99.496750291777758</v>
      </c>
      <c r="I16" s="98">
        <v>84140</v>
      </c>
      <c r="J16" s="70">
        <f t="shared" si="7"/>
        <v>-32</v>
      </c>
      <c r="K16" s="71">
        <f t="shared" si="3"/>
        <v>-3.8017392957277955E-2</v>
      </c>
      <c r="L16" s="72">
        <f t="shared" si="4"/>
        <v>2.2143570240076063</v>
      </c>
      <c r="M16" s="73">
        <v>106</v>
      </c>
      <c r="N16" s="99">
        <v>140</v>
      </c>
      <c r="O16" s="70">
        <f t="shared" si="5"/>
        <v>-34</v>
      </c>
      <c r="P16" s="99">
        <v>147</v>
      </c>
      <c r="Q16" s="99">
        <v>209</v>
      </c>
      <c r="R16" s="99">
        <v>174</v>
      </c>
      <c r="S16" s="99">
        <v>276</v>
      </c>
      <c r="T16" s="99">
        <v>2</v>
      </c>
      <c r="U16" s="70">
        <f t="shared" si="6"/>
        <v>-92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186442</v>
      </c>
      <c r="D17" s="98">
        <v>92988</v>
      </c>
      <c r="E17" s="98">
        <v>93454</v>
      </c>
      <c r="F17" s="70">
        <f t="shared" si="0"/>
        <v>-50</v>
      </c>
      <c r="G17" s="71">
        <f t="shared" si="1"/>
        <v>-2.6810801535722711E-2</v>
      </c>
      <c r="H17" s="72">
        <f t="shared" si="2"/>
        <v>99.501358957348003</v>
      </c>
      <c r="I17" s="98">
        <v>84172</v>
      </c>
      <c r="J17" s="70">
        <f t="shared" si="7"/>
        <v>39</v>
      </c>
      <c r="K17" s="71">
        <f t="shared" si="3"/>
        <v>4.6355175733659798E-2</v>
      </c>
      <c r="L17" s="72">
        <f t="shared" si="4"/>
        <v>2.215012118044005</v>
      </c>
      <c r="M17" s="73">
        <v>93</v>
      </c>
      <c r="N17" s="99">
        <v>159</v>
      </c>
      <c r="O17" s="70">
        <f t="shared" si="5"/>
        <v>-66</v>
      </c>
      <c r="P17" s="99">
        <v>161</v>
      </c>
      <c r="Q17" s="99">
        <v>269</v>
      </c>
      <c r="R17" s="99">
        <v>198</v>
      </c>
      <c r="S17" s="99">
        <v>219</v>
      </c>
      <c r="T17" s="99">
        <v>3</v>
      </c>
      <c r="U17" s="70">
        <f t="shared" si="6"/>
        <v>16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186492</v>
      </c>
      <c r="D18" s="98">
        <v>92995</v>
      </c>
      <c r="E18" s="98">
        <v>93497</v>
      </c>
      <c r="F18" s="70">
        <f t="shared" si="0"/>
        <v>-73</v>
      </c>
      <c r="G18" s="71">
        <f t="shared" si="1"/>
        <v>-3.9128453890065126E-2</v>
      </c>
      <c r="H18" s="72">
        <f t="shared" si="2"/>
        <v>99.46308437703884</v>
      </c>
      <c r="I18" s="98">
        <v>84133</v>
      </c>
      <c r="J18" s="70">
        <f t="shared" si="7"/>
        <v>49</v>
      </c>
      <c r="K18" s="71">
        <f t="shared" si="3"/>
        <v>5.8275058275058272E-2</v>
      </c>
      <c r="L18" s="72">
        <f t="shared" si="4"/>
        <v>2.2166331879286369</v>
      </c>
      <c r="M18" s="73">
        <v>106</v>
      </c>
      <c r="N18" s="99">
        <v>144</v>
      </c>
      <c r="O18" s="70">
        <f t="shared" si="5"/>
        <v>-38</v>
      </c>
      <c r="P18" s="99">
        <v>198</v>
      </c>
      <c r="Q18" s="99">
        <v>236</v>
      </c>
      <c r="R18" s="99">
        <v>233</v>
      </c>
      <c r="S18" s="99">
        <v>238</v>
      </c>
      <c r="T18" s="99">
        <v>2</v>
      </c>
      <c r="U18" s="70">
        <f t="shared" si="6"/>
        <v>-35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186565</v>
      </c>
      <c r="D19" s="98">
        <v>93009</v>
      </c>
      <c r="E19" s="98">
        <v>93556</v>
      </c>
      <c r="F19" s="70">
        <f t="shared" si="0"/>
        <v>-201</v>
      </c>
      <c r="G19" s="71">
        <f t="shared" si="1"/>
        <v>-0.10762130152169025</v>
      </c>
      <c r="H19" s="72">
        <f t="shared" si="2"/>
        <v>99.415323442643981</v>
      </c>
      <c r="I19" s="98">
        <v>84084</v>
      </c>
      <c r="J19" s="70">
        <f t="shared" si="7"/>
        <v>100</v>
      </c>
      <c r="K19" s="71">
        <f t="shared" si="3"/>
        <v>0.11907029910459135</v>
      </c>
      <c r="L19" s="72">
        <f t="shared" si="4"/>
        <v>2.2187931116502546</v>
      </c>
      <c r="M19" s="73">
        <v>80</v>
      </c>
      <c r="N19" s="99">
        <v>153</v>
      </c>
      <c r="O19" s="70">
        <f t="shared" si="5"/>
        <v>-73</v>
      </c>
      <c r="P19" s="99">
        <v>277</v>
      </c>
      <c r="Q19" s="99">
        <v>331</v>
      </c>
      <c r="R19" s="99">
        <v>279</v>
      </c>
      <c r="S19" s="99">
        <v>462</v>
      </c>
      <c r="T19" s="99">
        <v>5</v>
      </c>
      <c r="U19" s="70">
        <f t="shared" si="6"/>
        <v>-128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186766</v>
      </c>
      <c r="D20" s="98">
        <v>93131</v>
      </c>
      <c r="E20" s="98">
        <v>93635</v>
      </c>
      <c r="F20" s="70">
        <f t="shared" si="0"/>
        <v>-275</v>
      </c>
      <c r="G20" s="71">
        <f t="shared" si="1"/>
        <v>-0.1470265877534872</v>
      </c>
      <c r="H20" s="72">
        <f t="shared" si="2"/>
        <v>99.461739734073802</v>
      </c>
      <c r="I20" s="98">
        <v>83984</v>
      </c>
      <c r="J20" s="70">
        <f t="shared" si="7"/>
        <v>181</v>
      </c>
      <c r="K20" s="71">
        <f t="shared" si="3"/>
        <v>0.21598272138228944</v>
      </c>
      <c r="L20" s="72">
        <f t="shared" si="4"/>
        <v>2.2238283482568106</v>
      </c>
      <c r="M20" s="73">
        <v>114</v>
      </c>
      <c r="N20" s="99">
        <v>200</v>
      </c>
      <c r="O20" s="70">
        <f t="shared" si="5"/>
        <v>-86</v>
      </c>
      <c r="P20" s="99">
        <v>381</v>
      </c>
      <c r="Q20" s="99">
        <v>640</v>
      </c>
      <c r="R20" s="99">
        <v>385</v>
      </c>
      <c r="S20" s="99">
        <v>828</v>
      </c>
      <c r="T20" s="99">
        <v>3</v>
      </c>
      <c r="U20" s="70">
        <f t="shared" si="6"/>
        <v>-189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187041</v>
      </c>
      <c r="D21" s="98">
        <v>93295</v>
      </c>
      <c r="E21" s="98">
        <v>93746</v>
      </c>
      <c r="F21" s="70">
        <f t="shared" si="0"/>
        <v>-137</v>
      </c>
      <c r="G21" s="71">
        <f t="shared" si="1"/>
        <v>-7.3192362350276208E-2</v>
      </c>
      <c r="H21" s="72">
        <f t="shared" si="2"/>
        <v>99.518912806946418</v>
      </c>
      <c r="I21" s="98">
        <v>83803</v>
      </c>
      <c r="J21" s="70">
        <f t="shared" si="7"/>
        <v>-10</v>
      </c>
      <c r="K21" s="71">
        <f t="shared" si="3"/>
        <v>-1.1931323303067544E-2</v>
      </c>
      <c r="L21" s="72">
        <f t="shared" si="4"/>
        <v>2.2319129386776129</v>
      </c>
      <c r="M21" s="73">
        <v>96</v>
      </c>
      <c r="N21" s="99">
        <v>188</v>
      </c>
      <c r="O21" s="70">
        <f t="shared" si="5"/>
        <v>-92</v>
      </c>
      <c r="P21" s="99">
        <v>204</v>
      </c>
      <c r="Q21" s="99">
        <v>180</v>
      </c>
      <c r="R21" s="99">
        <v>182</v>
      </c>
      <c r="S21" s="99">
        <v>249</v>
      </c>
      <c r="T21" s="99">
        <v>2</v>
      </c>
      <c r="U21" s="70">
        <f t="shared" si="6"/>
        <v>-45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187178</v>
      </c>
      <c r="D22" s="98">
        <v>93362</v>
      </c>
      <c r="E22" s="98">
        <v>93816</v>
      </c>
      <c r="F22" s="70">
        <f t="shared" si="0"/>
        <v>-216</v>
      </c>
      <c r="G22" s="71">
        <f t="shared" si="1"/>
        <v>-0.1152651632389511</v>
      </c>
      <c r="H22" s="72">
        <f t="shared" si="2"/>
        <v>99.516074017225208</v>
      </c>
      <c r="I22" s="98">
        <v>83813</v>
      </c>
      <c r="J22" s="70">
        <f t="shared" si="7"/>
        <v>-47</v>
      </c>
      <c r="K22" s="71">
        <f t="shared" si="3"/>
        <v>-5.6045790603386596E-2</v>
      </c>
      <c r="L22" s="72">
        <f t="shared" si="4"/>
        <v>2.2332812332215766</v>
      </c>
      <c r="M22" s="73">
        <v>114</v>
      </c>
      <c r="N22" s="99">
        <v>235</v>
      </c>
      <c r="O22" s="70">
        <f t="shared" si="5"/>
        <v>-121</v>
      </c>
      <c r="P22" s="99">
        <v>163</v>
      </c>
      <c r="Q22" s="99">
        <v>174</v>
      </c>
      <c r="R22" s="99">
        <v>184</v>
      </c>
      <c r="S22" s="99">
        <v>244</v>
      </c>
      <c r="T22" s="99">
        <v>-4</v>
      </c>
      <c r="U22" s="70">
        <f t="shared" si="6"/>
        <v>-95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187394</v>
      </c>
      <c r="D23" s="98">
        <v>93462</v>
      </c>
      <c r="E23" s="98">
        <v>93932</v>
      </c>
      <c r="F23" s="70">
        <f t="shared" si="0"/>
        <v>-100</v>
      </c>
      <c r="G23" s="71">
        <f t="shared" si="1"/>
        <v>-5.3335040054615084E-2</v>
      </c>
      <c r="H23" s="72">
        <f t="shared" si="2"/>
        <v>99.499638036026056</v>
      </c>
      <c r="I23" s="98">
        <v>83860</v>
      </c>
      <c r="J23" s="70">
        <f t="shared" si="7"/>
        <v>17</v>
      </c>
      <c r="K23" s="71">
        <f t="shared" si="3"/>
        <v>2.0275992032727837E-2</v>
      </c>
      <c r="L23" s="72">
        <f t="shared" si="4"/>
        <v>2.2346052945385164</v>
      </c>
      <c r="M23" s="73">
        <v>95</v>
      </c>
      <c r="N23" s="99">
        <v>207</v>
      </c>
      <c r="O23" s="70">
        <f t="shared" si="5"/>
        <v>-112</v>
      </c>
      <c r="P23" s="99">
        <v>204</v>
      </c>
      <c r="Q23" s="99">
        <v>180</v>
      </c>
      <c r="R23" s="99">
        <v>196</v>
      </c>
      <c r="S23" s="99">
        <v>178</v>
      </c>
      <c r="T23" s="99">
        <v>2</v>
      </c>
      <c r="U23" s="70">
        <f t="shared" si="6"/>
        <v>12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187494</v>
      </c>
      <c r="D24" s="98">
        <v>93511</v>
      </c>
      <c r="E24" s="98">
        <v>93983</v>
      </c>
      <c r="F24" s="70">
        <f t="shared" si="0"/>
        <v>-37</v>
      </c>
      <c r="G24" s="71">
        <f t="shared" si="1"/>
        <v>-1.9730071294879248E-2</v>
      </c>
      <c r="H24" s="72">
        <f t="shared" si="2"/>
        <v>99.497781513678007</v>
      </c>
      <c r="I24" s="98">
        <v>83843</v>
      </c>
      <c r="J24" s="70">
        <f t="shared" si="7"/>
        <v>33</v>
      </c>
      <c r="K24" s="71">
        <f t="shared" si="3"/>
        <v>3.9374776279680231E-2</v>
      </c>
      <c r="L24" s="72">
        <f t="shared" si="4"/>
        <v>2.2362510883436899</v>
      </c>
      <c r="M24" s="73">
        <v>98</v>
      </c>
      <c r="N24" s="99">
        <v>161</v>
      </c>
      <c r="O24" s="70">
        <f t="shared" si="5"/>
        <v>-63</v>
      </c>
      <c r="P24" s="99">
        <v>200</v>
      </c>
      <c r="Q24" s="99">
        <v>177</v>
      </c>
      <c r="R24" s="99">
        <v>195</v>
      </c>
      <c r="S24" s="99">
        <v>163</v>
      </c>
      <c r="T24" s="99">
        <v>7</v>
      </c>
      <c r="U24" s="70">
        <f t="shared" si="6"/>
        <v>26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187531</v>
      </c>
      <c r="D25" s="98">
        <v>93528</v>
      </c>
      <c r="E25" s="98">
        <v>94003</v>
      </c>
      <c r="F25" s="70">
        <f t="shared" si="0"/>
        <v>-161</v>
      </c>
      <c r="G25" s="71">
        <f t="shared" si="1"/>
        <v>-8.5778829145621543E-2</v>
      </c>
      <c r="H25" s="72">
        <f t="shared" si="2"/>
        <v>99.494696977756021</v>
      </c>
      <c r="I25" s="98">
        <v>83810</v>
      </c>
      <c r="J25" s="70">
        <f t="shared" si="7"/>
        <v>-4</v>
      </c>
      <c r="K25" s="71">
        <f t="shared" si="3"/>
        <v>-4.7724723793161044E-3</v>
      </c>
      <c r="L25" s="72">
        <f t="shared" si="4"/>
        <v>2.2375730819711253</v>
      </c>
      <c r="M25" s="73">
        <v>106</v>
      </c>
      <c r="N25" s="99">
        <v>175</v>
      </c>
      <c r="O25" s="70">
        <f t="shared" si="5"/>
        <v>-69</v>
      </c>
      <c r="P25" s="99">
        <v>167</v>
      </c>
      <c r="Q25" s="99">
        <v>187</v>
      </c>
      <c r="R25" s="99">
        <v>223</v>
      </c>
      <c r="S25" s="99">
        <v>225</v>
      </c>
      <c r="T25" s="99">
        <v>2</v>
      </c>
      <c r="U25" s="70">
        <f t="shared" si="6"/>
        <v>-92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187692</v>
      </c>
      <c r="D26" s="98">
        <v>93609</v>
      </c>
      <c r="E26" s="98">
        <v>94083</v>
      </c>
      <c r="F26" s="70">
        <f t="shared" si="0"/>
        <v>-163</v>
      </c>
      <c r="G26" s="71">
        <f t="shared" si="1"/>
        <v>-8.6769050597535341E-2</v>
      </c>
      <c r="H26" s="72">
        <f t="shared" si="2"/>
        <v>99.496189534772483</v>
      </c>
      <c r="I26" s="98">
        <v>83814</v>
      </c>
      <c r="J26" s="70">
        <f t="shared" si="7"/>
        <v>-26</v>
      </c>
      <c r="K26" s="71">
        <f t="shared" si="3"/>
        <v>-3.1011450381679389E-2</v>
      </c>
      <c r="L26" s="72">
        <f t="shared" si="4"/>
        <v>2.2393872145464959</v>
      </c>
      <c r="M26" s="73">
        <v>92</v>
      </c>
      <c r="N26" s="99">
        <v>182</v>
      </c>
      <c r="O26" s="70">
        <f t="shared" si="5"/>
        <v>-90</v>
      </c>
      <c r="P26" s="99">
        <v>205</v>
      </c>
      <c r="Q26" s="99">
        <v>171</v>
      </c>
      <c r="R26" s="99">
        <v>175</v>
      </c>
      <c r="S26" s="99">
        <v>277</v>
      </c>
      <c r="T26" s="99">
        <v>2</v>
      </c>
      <c r="U26" s="70">
        <f t="shared" si="6"/>
        <v>-74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187855</v>
      </c>
      <c r="D27" s="98">
        <v>93698</v>
      </c>
      <c r="E27" s="98">
        <v>94157</v>
      </c>
      <c r="F27" s="70">
        <f t="shared" si="0"/>
        <v>-59</v>
      </c>
      <c r="G27" s="71">
        <f t="shared" si="1"/>
        <v>-3.139734133699458E-2</v>
      </c>
      <c r="H27" s="72">
        <f t="shared" si="2"/>
        <v>99.512516329109886</v>
      </c>
      <c r="I27" s="98">
        <v>83840</v>
      </c>
      <c r="J27" s="70">
        <f t="shared" si="7"/>
        <v>29</v>
      </c>
      <c r="K27" s="71">
        <f t="shared" si="3"/>
        <v>3.4601663266158378E-2</v>
      </c>
      <c r="L27" s="72">
        <f t="shared" si="4"/>
        <v>2.2406369274809159</v>
      </c>
      <c r="M27" s="73">
        <v>113</v>
      </c>
      <c r="N27" s="99">
        <v>176</v>
      </c>
      <c r="O27" s="70">
        <f t="shared" si="5"/>
        <v>-63</v>
      </c>
      <c r="P27" s="99">
        <v>193</v>
      </c>
      <c r="Q27" s="99">
        <v>245</v>
      </c>
      <c r="R27" s="99">
        <v>178</v>
      </c>
      <c r="S27" s="99">
        <v>259</v>
      </c>
      <c r="T27" s="99">
        <v>4</v>
      </c>
      <c r="U27" s="70">
        <f t="shared" si="6"/>
        <v>5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187914</v>
      </c>
      <c r="D28" s="98">
        <v>93716</v>
      </c>
      <c r="E28" s="98">
        <v>94198</v>
      </c>
      <c r="F28" s="70">
        <f t="shared" si="0"/>
        <v>-107</v>
      </c>
      <c r="G28" s="71">
        <f t="shared" si="1"/>
        <v>-5.6908536812377342E-2</v>
      </c>
      <c r="H28" s="72">
        <f t="shared" si="2"/>
        <v>99.488311853754851</v>
      </c>
      <c r="I28" s="98">
        <v>83811</v>
      </c>
      <c r="J28" s="70">
        <f t="shared" si="7"/>
        <v>-17</v>
      </c>
      <c r="K28" s="71">
        <f t="shared" si="3"/>
        <v>-2.0279620174643315E-2</v>
      </c>
      <c r="L28" s="72">
        <f t="shared" si="4"/>
        <v>2.2421161899989261</v>
      </c>
      <c r="M28" s="73">
        <v>109</v>
      </c>
      <c r="N28" s="99">
        <v>167</v>
      </c>
      <c r="O28" s="70">
        <f t="shared" si="5"/>
        <v>-58</v>
      </c>
      <c r="P28" s="99">
        <v>186</v>
      </c>
      <c r="Q28" s="99">
        <v>241</v>
      </c>
      <c r="R28" s="99">
        <v>208</v>
      </c>
      <c r="S28" s="99">
        <v>270</v>
      </c>
      <c r="T28" s="99">
        <v>2</v>
      </c>
      <c r="U28" s="70">
        <f t="shared" si="6"/>
        <v>-49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188021</v>
      </c>
      <c r="D29" s="98">
        <v>93809</v>
      </c>
      <c r="E29" s="98">
        <v>94212</v>
      </c>
      <c r="F29" s="70">
        <f t="shared" si="0"/>
        <v>-126</v>
      </c>
      <c r="G29" s="71">
        <f t="shared" si="1"/>
        <v>-6.6968912605569059E-2</v>
      </c>
      <c r="H29" s="72">
        <f t="shared" si="2"/>
        <v>99.572241328068614</v>
      </c>
      <c r="I29" s="98">
        <v>83828</v>
      </c>
      <c r="J29" s="70">
        <f t="shared" si="7"/>
        <v>17</v>
      </c>
      <c r="K29" s="71">
        <f t="shared" si="3"/>
        <v>2.0283733638782501E-2</v>
      </c>
      <c r="L29" s="72">
        <f t="shared" si="4"/>
        <v>2.2429379205038891</v>
      </c>
      <c r="M29" s="73">
        <v>98</v>
      </c>
      <c r="N29" s="99">
        <v>160</v>
      </c>
      <c r="O29" s="70">
        <f t="shared" si="5"/>
        <v>-62</v>
      </c>
      <c r="P29" s="99">
        <v>182</v>
      </c>
      <c r="Q29" s="99">
        <v>182</v>
      </c>
      <c r="R29" s="99">
        <v>186</v>
      </c>
      <c r="S29" s="99">
        <v>243</v>
      </c>
      <c r="T29" s="99">
        <v>2</v>
      </c>
      <c r="U29" s="70">
        <f t="shared" si="6"/>
        <v>-63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188147</v>
      </c>
      <c r="D30" s="98">
        <v>93887</v>
      </c>
      <c r="E30" s="98">
        <v>94260</v>
      </c>
      <c r="F30" s="70">
        <f t="shared" si="0"/>
        <v>-94</v>
      </c>
      <c r="G30" s="71">
        <f t="shared" si="1"/>
        <v>-4.9935986315414807E-2</v>
      </c>
      <c r="H30" s="72">
        <f t="shared" si="2"/>
        <v>99.604286017398678</v>
      </c>
      <c r="I30" s="98">
        <v>83811</v>
      </c>
      <c r="J30" s="70">
        <f t="shared" si="7"/>
        <v>58</v>
      </c>
      <c r="K30" s="71">
        <f t="shared" si="3"/>
        <v>6.9251250701467412E-2</v>
      </c>
      <c r="L30" s="72">
        <f t="shared" si="4"/>
        <v>2.2448962546682418</v>
      </c>
      <c r="M30" s="73">
        <v>106</v>
      </c>
      <c r="N30" s="99">
        <v>166</v>
      </c>
      <c r="O30" s="70">
        <f t="shared" si="5"/>
        <v>-60</v>
      </c>
      <c r="P30" s="99">
        <v>198</v>
      </c>
      <c r="Q30" s="99">
        <v>215</v>
      </c>
      <c r="R30" s="99">
        <v>197</v>
      </c>
      <c r="S30" s="99">
        <v>252</v>
      </c>
      <c r="T30" s="99">
        <v>2</v>
      </c>
      <c r="U30" s="70">
        <f t="shared" si="6"/>
        <v>-34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188241</v>
      </c>
      <c r="D31" s="98">
        <v>93974</v>
      </c>
      <c r="E31" s="98">
        <v>94267</v>
      </c>
      <c r="F31" s="70">
        <f t="shared" si="0"/>
        <v>-121</v>
      </c>
      <c r="G31" s="71">
        <f t="shared" si="1"/>
        <v>-6.4238009789660336E-2</v>
      </c>
      <c r="H31" s="72">
        <f t="shared" si="2"/>
        <v>99.689180731326971</v>
      </c>
      <c r="I31" s="98">
        <v>83753</v>
      </c>
      <c r="J31" s="70">
        <f t="shared" si="7"/>
        <v>115</v>
      </c>
      <c r="K31" s="71">
        <f t="shared" si="3"/>
        <v>0.13749730983524236</v>
      </c>
      <c r="L31" s="72">
        <f t="shared" si="4"/>
        <v>2.2475732212577459</v>
      </c>
      <c r="M31" s="73">
        <v>92</v>
      </c>
      <c r="N31" s="99">
        <v>170</v>
      </c>
      <c r="O31" s="70">
        <f t="shared" si="5"/>
        <v>-78</v>
      </c>
      <c r="P31" s="99">
        <v>268</v>
      </c>
      <c r="Q31" s="99">
        <v>354</v>
      </c>
      <c r="R31" s="99">
        <v>249</v>
      </c>
      <c r="S31" s="99">
        <v>416</v>
      </c>
      <c r="T31" s="99">
        <v>0</v>
      </c>
      <c r="U31" s="70">
        <f t="shared" si="6"/>
        <v>-43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188362</v>
      </c>
      <c r="D32" s="98">
        <v>94026</v>
      </c>
      <c r="E32" s="98">
        <v>94336</v>
      </c>
      <c r="F32" s="70">
        <f t="shared" si="0"/>
        <v>-236</v>
      </c>
      <c r="G32" s="71">
        <f t="shared" si="1"/>
        <v>-0.12513388264986902</v>
      </c>
      <c r="H32" s="72">
        <f t="shared" si="2"/>
        <v>99.671387381275451</v>
      </c>
      <c r="I32" s="98">
        <v>83638</v>
      </c>
      <c r="J32" s="70">
        <f t="shared" si="7"/>
        <v>239</v>
      </c>
      <c r="K32" s="71">
        <f t="shared" si="3"/>
        <v>0.28657417954651737</v>
      </c>
      <c r="L32" s="72">
        <f t="shared" si="4"/>
        <v>2.2521102847987757</v>
      </c>
      <c r="M32" s="73">
        <v>111</v>
      </c>
      <c r="N32" s="99">
        <v>179</v>
      </c>
      <c r="O32" s="70">
        <f t="shared" si="5"/>
        <v>-68</v>
      </c>
      <c r="P32" s="99">
        <v>433</v>
      </c>
      <c r="Q32" s="99">
        <v>625</v>
      </c>
      <c r="R32" s="99">
        <v>422</v>
      </c>
      <c r="S32" s="99">
        <v>808</v>
      </c>
      <c r="T32" s="99">
        <v>4</v>
      </c>
      <c r="U32" s="70">
        <f t="shared" si="6"/>
        <v>-168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188598</v>
      </c>
      <c r="D33" s="98">
        <v>94175</v>
      </c>
      <c r="E33" s="98">
        <v>94423</v>
      </c>
      <c r="F33" s="70">
        <f t="shared" si="0"/>
        <v>-117</v>
      </c>
      <c r="G33" s="71">
        <f t="shared" si="1"/>
        <v>-6.1998251331372704E-2</v>
      </c>
      <c r="H33" s="72">
        <f t="shared" si="2"/>
        <v>99.737352128189102</v>
      </c>
      <c r="I33" s="98">
        <v>83399</v>
      </c>
      <c r="J33" s="70">
        <f t="shared" si="7"/>
        <v>12</v>
      </c>
      <c r="K33" s="71">
        <f t="shared" si="3"/>
        <v>1.4390732368354779E-2</v>
      </c>
      <c r="L33" s="72">
        <f t="shared" si="4"/>
        <v>2.2613940215110495</v>
      </c>
      <c r="M33" s="73">
        <v>95</v>
      </c>
      <c r="N33" s="99">
        <v>174</v>
      </c>
      <c r="O33" s="70">
        <f t="shared" si="5"/>
        <v>-79</v>
      </c>
      <c r="P33" s="99">
        <v>157</v>
      </c>
      <c r="Q33" s="99">
        <v>204</v>
      </c>
      <c r="R33" s="99">
        <v>203</v>
      </c>
      <c r="S33" s="99">
        <v>197</v>
      </c>
      <c r="T33" s="99">
        <v>1</v>
      </c>
      <c r="U33" s="70">
        <f t="shared" si="6"/>
        <v>-38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188715</v>
      </c>
      <c r="D34" s="98">
        <v>94235</v>
      </c>
      <c r="E34" s="98">
        <v>94480</v>
      </c>
      <c r="F34" s="70">
        <f t="shared" si="0"/>
        <v>-160</v>
      </c>
      <c r="G34" s="71">
        <f t="shared" si="1"/>
        <v>-8.471211118464593E-2</v>
      </c>
      <c r="H34" s="72">
        <f t="shared" si="2"/>
        <v>99.740685859441143</v>
      </c>
      <c r="I34" s="98">
        <v>83387</v>
      </c>
      <c r="J34" s="70">
        <f t="shared" si="7"/>
        <v>-23</v>
      </c>
      <c r="K34" s="71">
        <f t="shared" si="3"/>
        <v>-2.7574631339167963E-2</v>
      </c>
      <c r="L34" s="72">
        <f t="shared" si="4"/>
        <v>2.2631225490783935</v>
      </c>
      <c r="M34" s="73">
        <v>107</v>
      </c>
      <c r="N34" s="99">
        <v>203</v>
      </c>
      <c r="O34" s="70">
        <f t="shared" si="5"/>
        <v>-96</v>
      </c>
      <c r="P34" s="99">
        <v>170</v>
      </c>
      <c r="Q34" s="99">
        <v>199</v>
      </c>
      <c r="R34" s="99">
        <v>196</v>
      </c>
      <c r="S34" s="99">
        <v>239</v>
      </c>
      <c r="T34" s="99">
        <v>3</v>
      </c>
      <c r="U34" s="70">
        <f t="shared" si="6"/>
        <v>-63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188875</v>
      </c>
      <c r="D35" s="98">
        <v>94326</v>
      </c>
      <c r="E35" s="98">
        <v>94549</v>
      </c>
      <c r="F35" s="70">
        <f t="shared" si="0"/>
        <v>-79</v>
      </c>
      <c r="G35" s="71">
        <f t="shared" si="1"/>
        <v>-4.1809117563004747E-2</v>
      </c>
      <c r="H35" s="72">
        <f t="shared" si="2"/>
        <v>99.76414346000486</v>
      </c>
      <c r="I35" s="98">
        <v>83410</v>
      </c>
      <c r="J35" s="70">
        <f t="shared" si="7"/>
        <v>-15</v>
      </c>
      <c r="K35" s="71">
        <f t="shared" si="3"/>
        <v>-1.7980221756068324E-2</v>
      </c>
      <c r="L35" s="72">
        <f t="shared" si="4"/>
        <v>2.264416736602326</v>
      </c>
      <c r="M35" s="73">
        <v>113</v>
      </c>
      <c r="N35" s="99">
        <v>159</v>
      </c>
      <c r="O35" s="70">
        <f t="shared" si="5"/>
        <v>-46</v>
      </c>
      <c r="P35" s="99">
        <v>147</v>
      </c>
      <c r="Q35" s="99">
        <v>188</v>
      </c>
      <c r="R35" s="99">
        <v>161</v>
      </c>
      <c r="S35" s="99">
        <v>209</v>
      </c>
      <c r="T35" s="99">
        <v>2</v>
      </c>
      <c r="U35" s="70">
        <f t="shared" si="6"/>
        <v>-33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188954</v>
      </c>
      <c r="D36" s="98">
        <v>94370</v>
      </c>
      <c r="E36" s="98">
        <v>94584</v>
      </c>
      <c r="F36" s="70">
        <f t="shared" si="0"/>
        <v>-122</v>
      </c>
      <c r="G36" s="71">
        <f t="shared" si="1"/>
        <v>-6.4524318263555397E-2</v>
      </c>
      <c r="H36" s="72">
        <f t="shared" si="2"/>
        <v>99.773746088133294</v>
      </c>
      <c r="I36" s="98">
        <v>83425</v>
      </c>
      <c r="J36" s="70">
        <f t="shared" si="7"/>
        <v>-17</v>
      </c>
      <c r="K36" s="71">
        <f t="shared" si="3"/>
        <v>-2.0373433043311521E-2</v>
      </c>
      <c r="L36" s="72">
        <f t="shared" si="4"/>
        <v>2.2649565477974227</v>
      </c>
      <c r="M36" s="73">
        <v>105</v>
      </c>
      <c r="N36" s="99">
        <v>168</v>
      </c>
      <c r="O36" s="70">
        <f t="shared" si="5"/>
        <v>-63</v>
      </c>
      <c r="P36" s="99">
        <v>203</v>
      </c>
      <c r="Q36" s="99">
        <v>148</v>
      </c>
      <c r="R36" s="99">
        <v>218</v>
      </c>
      <c r="S36" s="99">
        <v>199</v>
      </c>
      <c r="T36" s="99">
        <v>7</v>
      </c>
      <c r="U36" s="70">
        <f t="shared" si="6"/>
        <v>-59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189076</v>
      </c>
      <c r="D37" s="98">
        <v>94449</v>
      </c>
      <c r="E37" s="98">
        <v>94627</v>
      </c>
      <c r="F37" s="70">
        <f t="shared" si="0"/>
        <v>-32</v>
      </c>
      <c r="G37" s="71">
        <f t="shared" si="1"/>
        <v>-1.6921547475516639E-2</v>
      </c>
      <c r="H37" s="72">
        <f t="shared" si="2"/>
        <v>99.811893011508346</v>
      </c>
      <c r="I37" s="98">
        <v>83442</v>
      </c>
      <c r="J37" s="70">
        <f t="shared" si="7"/>
        <v>-2</v>
      </c>
      <c r="K37" s="71">
        <f t="shared" si="3"/>
        <v>-2.3968170269881598E-3</v>
      </c>
      <c r="L37" s="72">
        <f t="shared" si="4"/>
        <v>2.2659571918218644</v>
      </c>
      <c r="M37" s="73">
        <v>132</v>
      </c>
      <c r="N37" s="99">
        <v>137</v>
      </c>
      <c r="O37" s="70">
        <f t="shared" si="5"/>
        <v>-5</v>
      </c>
      <c r="P37" s="99">
        <v>167</v>
      </c>
      <c r="Q37" s="99">
        <v>211</v>
      </c>
      <c r="R37" s="99">
        <v>169</v>
      </c>
      <c r="S37" s="99">
        <v>238</v>
      </c>
      <c r="T37" s="99">
        <v>2</v>
      </c>
      <c r="U37" s="70">
        <f t="shared" si="6"/>
        <v>-27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189108</v>
      </c>
      <c r="D38" s="98">
        <v>94474</v>
      </c>
      <c r="E38" s="98">
        <v>94634</v>
      </c>
      <c r="F38" s="70">
        <f t="shared" si="0"/>
        <v>-40</v>
      </c>
      <c r="G38" s="71">
        <f t="shared" si="1"/>
        <v>-2.1147461247277264E-2</v>
      </c>
      <c r="H38" s="72">
        <f t="shared" si="2"/>
        <v>99.83092757359934</v>
      </c>
      <c r="I38" s="98">
        <v>83444</v>
      </c>
      <c r="J38" s="70">
        <f t="shared" si="7"/>
        <v>8</v>
      </c>
      <c r="K38" s="71">
        <f t="shared" si="3"/>
        <v>9.5881873531808819E-3</v>
      </c>
      <c r="L38" s="72">
        <f t="shared" si="4"/>
        <v>2.2662863716983845</v>
      </c>
      <c r="M38" s="73">
        <v>128</v>
      </c>
      <c r="N38" s="99">
        <v>146</v>
      </c>
      <c r="O38" s="70">
        <f t="shared" si="5"/>
        <v>-18</v>
      </c>
      <c r="P38" s="99">
        <v>169</v>
      </c>
      <c r="Q38" s="99">
        <v>170</v>
      </c>
      <c r="R38" s="99">
        <v>141</v>
      </c>
      <c r="S38" s="99">
        <v>222</v>
      </c>
      <c r="T38" s="99">
        <v>3</v>
      </c>
      <c r="U38" s="70">
        <f t="shared" si="6"/>
        <v>-21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189148</v>
      </c>
      <c r="D39" s="98">
        <v>94507</v>
      </c>
      <c r="E39" s="98">
        <v>94641</v>
      </c>
      <c r="F39" s="70">
        <f t="shared" si="0"/>
        <v>-122</v>
      </c>
      <c r="G39" s="71">
        <f t="shared" si="1"/>
        <v>-6.4458181433930367E-2</v>
      </c>
      <c r="H39" s="72">
        <f t="shared" si="2"/>
        <v>99.858412316015261</v>
      </c>
      <c r="I39" s="98">
        <v>83436</v>
      </c>
      <c r="J39" s="70">
        <f t="shared" si="7"/>
        <v>5</v>
      </c>
      <c r="K39" s="71">
        <f t="shared" si="3"/>
        <v>5.9929762318562648E-3</v>
      </c>
      <c r="L39" s="72">
        <f t="shared" si="4"/>
        <v>2.2669830768493218</v>
      </c>
      <c r="M39" s="73">
        <v>110</v>
      </c>
      <c r="N39" s="99">
        <v>132</v>
      </c>
      <c r="O39" s="70">
        <f t="shared" si="5"/>
        <v>-22</v>
      </c>
      <c r="P39" s="99">
        <v>141</v>
      </c>
      <c r="Q39" s="99">
        <v>207</v>
      </c>
      <c r="R39" s="99">
        <v>185</v>
      </c>
      <c r="S39" s="99">
        <v>270</v>
      </c>
      <c r="T39" s="99">
        <v>7</v>
      </c>
      <c r="U39" s="70">
        <f t="shared" si="6"/>
        <v>-100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189270</v>
      </c>
      <c r="D40" s="98">
        <v>94547</v>
      </c>
      <c r="E40" s="98">
        <v>94723</v>
      </c>
      <c r="F40" s="70">
        <f t="shared" si="0"/>
        <v>-12</v>
      </c>
      <c r="G40" s="71">
        <f t="shared" si="1"/>
        <v>-6.3397470440929408E-3</v>
      </c>
      <c r="H40" s="72">
        <f t="shared" si="2"/>
        <v>99.814195074058048</v>
      </c>
      <c r="I40" s="98">
        <v>83431</v>
      </c>
      <c r="J40" s="70">
        <f t="shared" si="7"/>
        <v>51</v>
      </c>
      <c r="K40" s="71">
        <f t="shared" si="3"/>
        <v>6.1165747181578321E-2</v>
      </c>
      <c r="L40" s="72">
        <f t="shared" si="4"/>
        <v>2.2685812228068705</v>
      </c>
      <c r="M40" s="73">
        <v>125</v>
      </c>
      <c r="N40" s="99">
        <v>163</v>
      </c>
      <c r="O40" s="70">
        <f t="shared" si="5"/>
        <v>-38</v>
      </c>
      <c r="P40" s="99">
        <v>181</v>
      </c>
      <c r="Q40" s="99">
        <v>239</v>
      </c>
      <c r="R40" s="99">
        <v>173</v>
      </c>
      <c r="S40" s="99">
        <v>230</v>
      </c>
      <c r="T40" s="99">
        <v>9</v>
      </c>
      <c r="U40" s="70">
        <f t="shared" si="6"/>
        <v>26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189282</v>
      </c>
      <c r="D41" s="98">
        <v>94545</v>
      </c>
      <c r="E41" s="98">
        <v>94737</v>
      </c>
      <c r="F41" s="70">
        <f t="shared" si="0"/>
        <v>-112</v>
      </c>
      <c r="G41" s="71">
        <f t="shared" si="1"/>
        <v>-5.9135981076486058E-2</v>
      </c>
      <c r="H41" s="72">
        <f t="shared" si="2"/>
        <v>99.79733367111055</v>
      </c>
      <c r="I41" s="98">
        <v>83380</v>
      </c>
      <c r="J41" s="70">
        <f t="shared" si="7"/>
        <v>-2</v>
      </c>
      <c r="K41" s="71">
        <f t="shared" si="3"/>
        <v>-2.3985992180566547E-3</v>
      </c>
      <c r="L41" s="72">
        <f t="shared" si="4"/>
        <v>2.2701127368673544</v>
      </c>
      <c r="M41" s="73">
        <v>95</v>
      </c>
      <c r="N41" s="99">
        <v>140</v>
      </c>
      <c r="O41" s="70">
        <f t="shared" si="5"/>
        <v>-45</v>
      </c>
      <c r="P41" s="99">
        <v>177</v>
      </c>
      <c r="Q41" s="99">
        <v>162</v>
      </c>
      <c r="R41" s="99">
        <v>166</v>
      </c>
      <c r="S41" s="99">
        <v>240</v>
      </c>
      <c r="T41" s="99">
        <v>1</v>
      </c>
      <c r="U41" s="70">
        <f t="shared" si="6"/>
        <v>-66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189394</v>
      </c>
      <c r="D42" s="98">
        <v>94614</v>
      </c>
      <c r="E42" s="98">
        <v>94780</v>
      </c>
      <c r="F42" s="70">
        <f t="shared" si="0"/>
        <v>-93</v>
      </c>
      <c r="G42" s="71">
        <f t="shared" si="1"/>
        <v>-4.9079884108144622E-2</v>
      </c>
      <c r="H42" s="72">
        <f t="shared" si="2"/>
        <v>99.824857564887111</v>
      </c>
      <c r="I42" s="98">
        <v>83382</v>
      </c>
      <c r="J42" s="70">
        <f t="shared" si="7"/>
        <v>11</v>
      </c>
      <c r="K42" s="71">
        <f t="shared" si="3"/>
        <v>1.319403629559439E-2</v>
      </c>
      <c r="L42" s="72">
        <f t="shared" si="4"/>
        <v>2.2714015015231106</v>
      </c>
      <c r="M42" s="73">
        <v>99</v>
      </c>
      <c r="N42" s="99">
        <v>141</v>
      </c>
      <c r="O42" s="70">
        <f t="shared" si="5"/>
        <v>-42</v>
      </c>
      <c r="P42" s="99">
        <v>146</v>
      </c>
      <c r="Q42" s="99">
        <v>201</v>
      </c>
      <c r="R42" s="99">
        <v>186</v>
      </c>
      <c r="S42" s="99">
        <v>216</v>
      </c>
      <c r="T42" s="99">
        <v>4</v>
      </c>
      <c r="U42" s="70">
        <f t="shared" si="6"/>
        <v>-51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189487</v>
      </c>
      <c r="D43" s="98">
        <v>94663</v>
      </c>
      <c r="E43" s="98">
        <v>94824</v>
      </c>
      <c r="F43" s="70">
        <f t="shared" si="0"/>
        <v>-94</v>
      </c>
      <c r="G43" s="71">
        <f t="shared" si="1"/>
        <v>-4.9583027835067864E-2</v>
      </c>
      <c r="H43" s="72">
        <f t="shared" si="2"/>
        <v>99.830211760735679</v>
      </c>
      <c r="I43" s="98">
        <v>83371</v>
      </c>
      <c r="J43" s="70">
        <f t="shared" si="7"/>
        <v>116</v>
      </c>
      <c r="K43" s="71">
        <f t="shared" si="3"/>
        <v>0.13933097111284606</v>
      </c>
      <c r="L43" s="72">
        <f t="shared" si="4"/>
        <v>2.2728166868575403</v>
      </c>
      <c r="M43" s="73">
        <v>99</v>
      </c>
      <c r="N43" s="99">
        <v>132</v>
      </c>
      <c r="O43" s="70">
        <f t="shared" si="5"/>
        <v>-33</v>
      </c>
      <c r="P43" s="99">
        <v>250</v>
      </c>
      <c r="Q43" s="99">
        <v>364</v>
      </c>
      <c r="R43" s="99">
        <v>231</v>
      </c>
      <c r="S43" s="99">
        <v>448</v>
      </c>
      <c r="T43" s="99">
        <v>4</v>
      </c>
      <c r="U43" s="70">
        <f t="shared" si="6"/>
        <v>-61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189581</v>
      </c>
      <c r="D44" s="98">
        <v>94673</v>
      </c>
      <c r="E44" s="98">
        <v>94908</v>
      </c>
      <c r="F44" s="70">
        <f t="shared" si="0"/>
        <v>-477</v>
      </c>
      <c r="G44" s="71">
        <f t="shared" si="1"/>
        <v>-0.25097601784718349</v>
      </c>
      <c r="H44" s="72">
        <f t="shared" si="2"/>
        <v>99.752391789943957</v>
      </c>
      <c r="I44" s="98">
        <v>83255</v>
      </c>
      <c r="J44" s="70">
        <f t="shared" si="7"/>
        <v>73</v>
      </c>
      <c r="K44" s="71">
        <f t="shared" si="3"/>
        <v>8.7759371017768276E-2</v>
      </c>
      <c r="L44" s="72">
        <f t="shared" si="4"/>
        <v>2.2771124857365925</v>
      </c>
      <c r="M44" s="73">
        <v>107</v>
      </c>
      <c r="N44" s="99">
        <v>180</v>
      </c>
      <c r="O44" s="70">
        <f t="shared" si="5"/>
        <v>-73</v>
      </c>
      <c r="P44" s="99">
        <v>413</v>
      </c>
      <c r="Q44" s="99">
        <v>554</v>
      </c>
      <c r="R44" s="99">
        <v>508</v>
      </c>
      <c r="S44" s="99">
        <v>856</v>
      </c>
      <c r="T44" s="99">
        <v>-7</v>
      </c>
      <c r="U44" s="70">
        <f t="shared" si="6"/>
        <v>-404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190058</v>
      </c>
      <c r="D45" s="98">
        <v>94908</v>
      </c>
      <c r="E45" s="98">
        <v>95150</v>
      </c>
      <c r="F45" s="70">
        <f t="shared" si="0"/>
        <v>-132</v>
      </c>
      <c r="G45" s="71">
        <f t="shared" si="1"/>
        <v>-6.9404279930595725E-2</v>
      </c>
      <c r="H45" s="72">
        <f t="shared" si="2"/>
        <v>99.74566473988439</v>
      </c>
      <c r="I45" s="98">
        <v>83182</v>
      </c>
      <c r="J45" s="70">
        <f t="shared" si="7"/>
        <v>22</v>
      </c>
      <c r="K45" s="71">
        <f t="shared" si="3"/>
        <v>2.6455026455026457E-2</v>
      </c>
      <c r="L45" s="72">
        <f t="shared" si="4"/>
        <v>2.2848452790267126</v>
      </c>
      <c r="M45" s="73">
        <v>82</v>
      </c>
      <c r="N45" s="99">
        <v>192</v>
      </c>
      <c r="O45" s="70">
        <f t="shared" si="5"/>
        <v>-110</v>
      </c>
      <c r="P45" s="99">
        <v>169</v>
      </c>
      <c r="Q45" s="99">
        <v>203</v>
      </c>
      <c r="R45" s="99">
        <v>183</v>
      </c>
      <c r="S45" s="99">
        <v>218</v>
      </c>
      <c r="T45" s="99">
        <v>7</v>
      </c>
      <c r="U45" s="70">
        <f t="shared" si="6"/>
        <v>-22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190190</v>
      </c>
      <c r="D46" s="98">
        <v>94961</v>
      </c>
      <c r="E46" s="98">
        <v>95229</v>
      </c>
      <c r="F46" s="70">
        <f t="shared" si="0"/>
        <v>-138</v>
      </c>
      <c r="G46" s="71">
        <f t="shared" si="1"/>
        <v>-7.2506409986969861E-2</v>
      </c>
      <c r="H46" s="72">
        <f t="shared" si="2"/>
        <v>99.718573123733307</v>
      </c>
      <c r="I46" s="98">
        <v>83160</v>
      </c>
      <c r="J46" s="70">
        <f t="shared" si="7"/>
        <v>1</v>
      </c>
      <c r="K46" s="71">
        <f t="shared" si="3"/>
        <v>1.2025156627665076E-3</v>
      </c>
      <c r="L46" s="72">
        <f t="shared" si="4"/>
        <v>2.2870370370370372</v>
      </c>
      <c r="M46" s="73">
        <v>95</v>
      </c>
      <c r="N46" s="99">
        <v>181</v>
      </c>
      <c r="O46" s="70">
        <f t="shared" si="5"/>
        <v>-86</v>
      </c>
      <c r="P46" s="99">
        <v>158</v>
      </c>
      <c r="Q46" s="99">
        <v>178</v>
      </c>
      <c r="R46" s="99">
        <v>186</v>
      </c>
      <c r="S46" s="99">
        <v>208</v>
      </c>
      <c r="T46" s="99">
        <v>7</v>
      </c>
      <c r="U46" s="70">
        <f t="shared" si="6"/>
        <v>-51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190328</v>
      </c>
      <c r="D47" s="98">
        <v>95038</v>
      </c>
      <c r="E47" s="98">
        <v>95290</v>
      </c>
      <c r="F47" s="70">
        <f t="shared" si="0"/>
        <v>-47</v>
      </c>
      <c r="G47" s="71">
        <f t="shared" si="1"/>
        <v>-2.4688115561391989E-2</v>
      </c>
      <c r="H47" s="72">
        <f t="shared" si="2"/>
        <v>99.735544128449988</v>
      </c>
      <c r="I47" s="98">
        <v>83159</v>
      </c>
      <c r="J47" s="70">
        <f t="shared" si="7"/>
        <v>9</v>
      </c>
      <c r="K47" s="71">
        <f t="shared" si="3"/>
        <v>1.0823812387251955E-2</v>
      </c>
      <c r="L47" s="72">
        <f t="shared" si="4"/>
        <v>2.2887240106302387</v>
      </c>
      <c r="M47" s="73">
        <v>107</v>
      </c>
      <c r="N47" s="99">
        <v>155</v>
      </c>
      <c r="O47" s="70">
        <f t="shared" si="5"/>
        <v>-48</v>
      </c>
      <c r="P47" s="99">
        <v>168</v>
      </c>
      <c r="Q47" s="99">
        <v>203</v>
      </c>
      <c r="R47" s="99">
        <v>192</v>
      </c>
      <c r="S47" s="99">
        <v>180</v>
      </c>
      <c r="T47" s="99">
        <v>2</v>
      </c>
      <c r="U47" s="70">
        <f t="shared" si="6"/>
        <v>1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190375</v>
      </c>
      <c r="D48" s="98">
        <v>95080</v>
      </c>
      <c r="E48" s="98">
        <v>95295</v>
      </c>
      <c r="F48" s="70">
        <f t="shared" si="0"/>
        <v>-72</v>
      </c>
      <c r="G48" s="71">
        <f t="shared" si="1"/>
        <v>-3.7805793737890336E-2</v>
      </c>
      <c r="H48" s="72">
        <f t="shared" si="2"/>
        <v>99.774384805078967</v>
      </c>
      <c r="I48" s="98">
        <v>83150</v>
      </c>
      <c r="J48" s="70">
        <f t="shared" si="7"/>
        <v>8</v>
      </c>
      <c r="K48" s="71">
        <f t="shared" si="3"/>
        <v>9.6220923239758484E-3</v>
      </c>
      <c r="L48" s="72">
        <f t="shared" si="4"/>
        <v>2.2895369813589896</v>
      </c>
      <c r="M48" s="73">
        <v>100</v>
      </c>
      <c r="N48" s="99">
        <v>132</v>
      </c>
      <c r="O48" s="70">
        <f t="shared" si="5"/>
        <v>-32</v>
      </c>
      <c r="P48" s="99">
        <v>182</v>
      </c>
      <c r="Q48" s="99">
        <v>138</v>
      </c>
      <c r="R48" s="99">
        <v>190</v>
      </c>
      <c r="S48" s="99">
        <v>171</v>
      </c>
      <c r="T48" s="99">
        <v>1</v>
      </c>
      <c r="U48" s="70">
        <f t="shared" si="6"/>
        <v>-40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190447</v>
      </c>
      <c r="D49" s="98">
        <v>95110</v>
      </c>
      <c r="E49" s="98">
        <v>95337</v>
      </c>
      <c r="F49" s="70">
        <f t="shared" si="0"/>
        <v>-94</v>
      </c>
      <c r="G49" s="71">
        <f t="shared" si="1"/>
        <v>-4.933321437380931E-2</v>
      </c>
      <c r="H49" s="72">
        <f t="shared" si="2"/>
        <v>99.761897269685434</v>
      </c>
      <c r="I49" s="98">
        <v>83142</v>
      </c>
      <c r="J49" s="70">
        <f t="shared" si="7"/>
        <v>-16</v>
      </c>
      <c r="K49" s="71">
        <f t="shared" si="3"/>
        <v>-1.9240481974073451E-2</v>
      </c>
      <c r="L49" s="72">
        <f t="shared" si="4"/>
        <v>2.2906232710302854</v>
      </c>
      <c r="M49" s="73">
        <v>122</v>
      </c>
      <c r="N49" s="99">
        <v>153</v>
      </c>
      <c r="O49" s="70">
        <f t="shared" si="5"/>
        <v>-31</v>
      </c>
      <c r="P49" s="99">
        <v>151</v>
      </c>
      <c r="Q49" s="99">
        <v>210</v>
      </c>
      <c r="R49" s="99">
        <v>202</v>
      </c>
      <c r="S49" s="99">
        <v>224</v>
      </c>
      <c r="T49" s="99">
        <v>2</v>
      </c>
      <c r="U49" s="70">
        <f t="shared" si="6"/>
        <v>-63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190541</v>
      </c>
      <c r="D50" s="98">
        <v>95159</v>
      </c>
      <c r="E50" s="98">
        <v>95382</v>
      </c>
      <c r="F50" s="70">
        <f t="shared" si="0"/>
        <v>-99</v>
      </c>
      <c r="G50" s="71">
        <f t="shared" si="1"/>
        <v>-5.1930339907679403E-2</v>
      </c>
      <c r="H50" s="72">
        <f t="shared" si="2"/>
        <v>99.766203266863769</v>
      </c>
      <c r="I50" s="98">
        <v>83158</v>
      </c>
      <c r="J50" s="70">
        <f t="shared" si="7"/>
        <v>20</v>
      </c>
      <c r="K50" s="71">
        <f t="shared" si="3"/>
        <v>2.4056388173879572E-2</v>
      </c>
      <c r="L50" s="72">
        <f t="shared" si="4"/>
        <v>2.2913129223887059</v>
      </c>
      <c r="M50" s="73">
        <v>121</v>
      </c>
      <c r="N50" s="99">
        <v>182</v>
      </c>
      <c r="O50" s="70">
        <f t="shared" si="5"/>
        <v>-61</v>
      </c>
      <c r="P50" s="99">
        <v>172</v>
      </c>
      <c r="Q50" s="99">
        <v>255</v>
      </c>
      <c r="R50" s="99">
        <v>185</v>
      </c>
      <c r="S50" s="99">
        <v>282</v>
      </c>
      <c r="T50" s="99">
        <v>3</v>
      </c>
      <c r="U50" s="70">
        <f t="shared" si="6"/>
        <v>-37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190640</v>
      </c>
      <c r="D51" s="98">
        <v>95207</v>
      </c>
      <c r="E51" s="98">
        <v>95433</v>
      </c>
      <c r="F51" s="70">
        <f t="shared" si="0"/>
        <v>16</v>
      </c>
      <c r="G51" s="71">
        <f t="shared" si="1"/>
        <v>8.3934866543562189E-3</v>
      </c>
      <c r="H51" s="72">
        <f t="shared" si="2"/>
        <v>99.763184642628858</v>
      </c>
      <c r="I51" s="98">
        <v>83138</v>
      </c>
      <c r="J51" s="70">
        <f t="shared" si="7"/>
        <v>103</v>
      </c>
      <c r="K51" s="71">
        <f t="shared" si="3"/>
        <v>0.12404407779851868</v>
      </c>
      <c r="L51" s="72">
        <f t="shared" si="4"/>
        <v>2.293054920734201</v>
      </c>
      <c r="M51" s="73">
        <v>123</v>
      </c>
      <c r="N51" s="99">
        <v>161</v>
      </c>
      <c r="O51" s="70">
        <f t="shared" si="5"/>
        <v>-38</v>
      </c>
      <c r="P51" s="99">
        <v>225</v>
      </c>
      <c r="Q51" s="99">
        <v>241</v>
      </c>
      <c r="R51" s="99">
        <v>203</v>
      </c>
      <c r="S51" s="99">
        <v>213</v>
      </c>
      <c r="T51" s="99">
        <v>4</v>
      </c>
      <c r="U51" s="70">
        <f t="shared" si="6"/>
        <v>54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190624</v>
      </c>
      <c r="D52" s="98">
        <v>95171</v>
      </c>
      <c r="E52" s="98">
        <v>95453</v>
      </c>
      <c r="F52" s="70">
        <f t="shared" si="0"/>
        <v>0</v>
      </c>
      <c r="G52" s="71">
        <f t="shared" si="1"/>
        <v>0</v>
      </c>
      <c r="H52" s="72">
        <f t="shared" si="2"/>
        <v>99.704566645364736</v>
      </c>
      <c r="I52" s="98">
        <v>83035</v>
      </c>
      <c r="J52" s="70">
        <f t="shared" si="7"/>
        <v>53</v>
      </c>
      <c r="K52" s="71">
        <f t="shared" si="3"/>
        <v>6.3869272854353953E-2</v>
      </c>
      <c r="L52" s="72">
        <f t="shared" si="4"/>
        <v>2.2957066297344495</v>
      </c>
      <c r="M52" s="73">
        <v>112</v>
      </c>
      <c r="N52" s="99">
        <v>114</v>
      </c>
      <c r="O52" s="70">
        <f t="shared" si="5"/>
        <v>-2</v>
      </c>
      <c r="P52" s="99">
        <v>177</v>
      </c>
      <c r="Q52" s="99">
        <v>215</v>
      </c>
      <c r="R52" s="99">
        <v>205</v>
      </c>
      <c r="S52" s="99">
        <v>198</v>
      </c>
      <c r="T52" s="99">
        <v>13</v>
      </c>
      <c r="U52" s="70">
        <f t="shared" si="6"/>
        <v>2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190624</v>
      </c>
      <c r="D53" s="98">
        <v>95169</v>
      </c>
      <c r="E53" s="98">
        <v>95455</v>
      </c>
      <c r="F53" s="70">
        <f t="shared" si="0"/>
        <v>-36</v>
      </c>
      <c r="G53" s="71">
        <f t="shared" si="1"/>
        <v>-1.8881779083184728E-2</v>
      </c>
      <c r="H53" s="72">
        <f t="shared" si="2"/>
        <v>99.700382379131526</v>
      </c>
      <c r="I53" s="98">
        <v>82982</v>
      </c>
      <c r="J53" s="70">
        <f t="shared" si="7"/>
        <v>63</v>
      </c>
      <c r="K53" s="71">
        <f t="shared" si="3"/>
        <v>7.5977761429829108E-2</v>
      </c>
      <c r="L53" s="72">
        <f t="shared" si="4"/>
        <v>2.2971728808657299</v>
      </c>
      <c r="M53" s="73">
        <v>105</v>
      </c>
      <c r="N53" s="99">
        <v>128</v>
      </c>
      <c r="O53" s="70">
        <f t="shared" si="5"/>
        <v>-23</v>
      </c>
      <c r="P53" s="99">
        <v>160</v>
      </c>
      <c r="Q53" s="99">
        <v>257</v>
      </c>
      <c r="R53" s="99">
        <v>208</v>
      </c>
      <c r="S53" s="99">
        <v>236</v>
      </c>
      <c r="T53" s="99">
        <v>14</v>
      </c>
      <c r="U53" s="70">
        <f t="shared" si="6"/>
        <v>-13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190660</v>
      </c>
      <c r="D54" s="98">
        <v>95191</v>
      </c>
      <c r="E54" s="98">
        <v>95469</v>
      </c>
      <c r="F54" s="70">
        <f t="shared" si="0"/>
        <v>-111</v>
      </c>
      <c r="G54" s="71">
        <f t="shared" si="1"/>
        <v>-5.8184944252533143E-2</v>
      </c>
      <c r="H54" s="72">
        <f t="shared" si="2"/>
        <v>99.708805999853354</v>
      </c>
      <c r="I54" s="98">
        <v>82919</v>
      </c>
      <c r="J54" s="70">
        <f t="shared" si="7"/>
        <v>-3</v>
      </c>
      <c r="K54" s="71">
        <f t="shared" si="3"/>
        <v>-3.6178577458334336E-3</v>
      </c>
      <c r="L54" s="72">
        <f t="shared" si="4"/>
        <v>2.2993523800335267</v>
      </c>
      <c r="M54" s="73">
        <v>107</v>
      </c>
      <c r="N54" s="99">
        <v>157</v>
      </c>
      <c r="O54" s="70">
        <f t="shared" si="5"/>
        <v>-50</v>
      </c>
      <c r="P54" s="99">
        <v>160</v>
      </c>
      <c r="Q54" s="99">
        <v>168</v>
      </c>
      <c r="R54" s="99">
        <v>196</v>
      </c>
      <c r="S54" s="99">
        <v>204</v>
      </c>
      <c r="T54" s="99">
        <v>11</v>
      </c>
      <c r="U54" s="70">
        <f t="shared" si="6"/>
        <v>-61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190771</v>
      </c>
      <c r="D55" s="98">
        <v>95230</v>
      </c>
      <c r="E55" s="98">
        <v>95541</v>
      </c>
      <c r="F55" s="70">
        <f t="shared" si="0"/>
        <v>-3</v>
      </c>
      <c r="G55" s="71">
        <f t="shared" si="1"/>
        <v>-1.5725413316279998E-3</v>
      </c>
      <c r="H55" s="72">
        <f t="shared" si="2"/>
        <v>99.674485299504923</v>
      </c>
      <c r="I55" s="98">
        <v>82922</v>
      </c>
      <c r="J55" s="70">
        <f t="shared" si="7"/>
        <v>156</v>
      </c>
      <c r="K55" s="71">
        <f t="shared" si="3"/>
        <v>0.18848319358190563</v>
      </c>
      <c r="L55" s="72">
        <f t="shared" si="4"/>
        <v>2.3006078001013002</v>
      </c>
      <c r="M55" s="73">
        <v>106</v>
      </c>
      <c r="N55" s="99">
        <v>163</v>
      </c>
      <c r="O55" s="70">
        <f t="shared" si="5"/>
        <v>-57</v>
      </c>
      <c r="P55" s="99">
        <v>320</v>
      </c>
      <c r="Q55" s="99">
        <v>409</v>
      </c>
      <c r="R55" s="99">
        <v>270</v>
      </c>
      <c r="S55" s="99">
        <v>426</v>
      </c>
      <c r="T55" s="99">
        <v>21</v>
      </c>
      <c r="U55" s="70">
        <f t="shared" si="6"/>
        <v>54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190774</v>
      </c>
      <c r="D56" s="98">
        <v>95273</v>
      </c>
      <c r="E56" s="98">
        <v>95501</v>
      </c>
      <c r="F56" s="70">
        <f t="shared" si="0"/>
        <v>-316</v>
      </c>
      <c r="G56" s="71">
        <f t="shared" si="1"/>
        <v>-0.16536710450573031</v>
      </c>
      <c r="H56" s="72">
        <f t="shared" si="2"/>
        <v>99.761259044407907</v>
      </c>
      <c r="I56" s="98">
        <v>82766</v>
      </c>
      <c r="J56" s="70">
        <f t="shared" si="7"/>
        <v>170</v>
      </c>
      <c r="K56" s="71">
        <f t="shared" si="3"/>
        <v>0.20582110513826338</v>
      </c>
      <c r="L56" s="72">
        <f t="shared" si="4"/>
        <v>2.3049803059227219</v>
      </c>
      <c r="M56" s="73">
        <v>119</v>
      </c>
      <c r="N56" s="99">
        <v>157</v>
      </c>
      <c r="O56" s="70">
        <f t="shared" si="5"/>
        <v>-38</v>
      </c>
      <c r="P56" s="99">
        <v>464</v>
      </c>
      <c r="Q56" s="99">
        <v>593</v>
      </c>
      <c r="R56" s="99">
        <v>504</v>
      </c>
      <c r="S56" s="99">
        <v>823</v>
      </c>
      <c r="T56" s="99">
        <v>-8</v>
      </c>
      <c r="U56" s="70">
        <f t="shared" si="6"/>
        <v>-278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191090</v>
      </c>
      <c r="D57" s="98">
        <v>95414</v>
      </c>
      <c r="E57" s="98">
        <v>95676</v>
      </c>
      <c r="F57" s="70">
        <f t="shared" si="0"/>
        <v>-41</v>
      </c>
      <c r="G57" s="71">
        <f t="shared" si="1"/>
        <v>-2.1451255944875503E-2</v>
      </c>
      <c r="H57" s="72">
        <f t="shared" si="2"/>
        <v>99.726159120364571</v>
      </c>
      <c r="I57" s="98">
        <v>82596</v>
      </c>
      <c r="J57" s="70">
        <f t="shared" si="7"/>
        <v>8</v>
      </c>
      <c r="K57" s="71">
        <f t="shared" si="3"/>
        <v>9.6866372838669054E-3</v>
      </c>
      <c r="L57" s="72">
        <f t="shared" si="4"/>
        <v>2.3135502929923968</v>
      </c>
      <c r="M57" s="73">
        <v>97</v>
      </c>
      <c r="N57" s="99">
        <v>148</v>
      </c>
      <c r="O57" s="70">
        <f t="shared" si="5"/>
        <v>-51</v>
      </c>
      <c r="P57" s="99">
        <v>182</v>
      </c>
      <c r="Q57" s="99">
        <v>211</v>
      </c>
      <c r="R57" s="99">
        <v>152</v>
      </c>
      <c r="S57" s="99">
        <v>241</v>
      </c>
      <c r="T57" s="99">
        <v>10</v>
      </c>
      <c r="U57" s="70">
        <f t="shared" si="6"/>
        <v>10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191131</v>
      </c>
      <c r="D58" s="98">
        <v>95434</v>
      </c>
      <c r="E58" s="98">
        <v>95697</v>
      </c>
      <c r="F58" s="70">
        <f t="shared" si="0"/>
        <v>-93</v>
      </c>
      <c r="G58" s="71">
        <f t="shared" si="1"/>
        <v>-4.8634062669957748E-2</v>
      </c>
      <c r="H58" s="72">
        <f t="shared" si="2"/>
        <v>99.725174247886557</v>
      </c>
      <c r="I58" s="98">
        <v>82588</v>
      </c>
      <c r="J58" s="70">
        <f t="shared" si="7"/>
        <v>4</v>
      </c>
      <c r="K58" s="71">
        <f t="shared" si="3"/>
        <v>4.8435532306500047E-3</v>
      </c>
      <c r="L58" s="72">
        <f t="shared" si="4"/>
        <v>2.3142708383784569</v>
      </c>
      <c r="M58" s="73">
        <v>114</v>
      </c>
      <c r="N58" s="99">
        <v>185</v>
      </c>
      <c r="O58" s="70">
        <f t="shared" si="5"/>
        <v>-71</v>
      </c>
      <c r="P58" s="99">
        <v>177</v>
      </c>
      <c r="Q58" s="99">
        <v>226</v>
      </c>
      <c r="R58" s="99">
        <v>181</v>
      </c>
      <c r="S58" s="99">
        <v>249</v>
      </c>
      <c r="T58" s="99">
        <v>3</v>
      </c>
      <c r="U58" s="70">
        <f t="shared" si="6"/>
        <v>-24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191224</v>
      </c>
      <c r="D59" s="98">
        <v>95465</v>
      </c>
      <c r="E59" s="98">
        <v>95759</v>
      </c>
      <c r="F59" s="70">
        <f t="shared" si="0"/>
        <v>-97</v>
      </c>
      <c r="G59" s="71">
        <f t="shared" si="1"/>
        <v>-5.0700132238489244E-2</v>
      </c>
      <c r="H59" s="72">
        <f t="shared" si="2"/>
        <v>99.692979249992163</v>
      </c>
      <c r="I59" s="98">
        <v>82584</v>
      </c>
      <c r="J59" s="70">
        <f t="shared" si="7"/>
        <v>-5</v>
      </c>
      <c r="K59" s="71">
        <f t="shared" si="3"/>
        <v>-6.0540749978810733E-3</v>
      </c>
      <c r="L59" s="72">
        <f t="shared" si="4"/>
        <v>2.3155090574445412</v>
      </c>
      <c r="M59" s="73">
        <v>110</v>
      </c>
      <c r="N59" s="99">
        <v>160</v>
      </c>
      <c r="O59" s="70">
        <f t="shared" si="5"/>
        <v>-50</v>
      </c>
      <c r="P59" s="99">
        <v>146</v>
      </c>
      <c r="Q59" s="99">
        <v>222</v>
      </c>
      <c r="R59" s="99">
        <v>157</v>
      </c>
      <c r="S59" s="99">
        <v>262</v>
      </c>
      <c r="T59" s="99">
        <v>4</v>
      </c>
      <c r="U59" s="70">
        <f t="shared" si="6"/>
        <v>-47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191321</v>
      </c>
      <c r="D60" s="98">
        <v>95524</v>
      </c>
      <c r="E60" s="98">
        <v>95797</v>
      </c>
      <c r="F60" s="70">
        <f t="shared" si="0"/>
        <v>5</v>
      </c>
      <c r="G60" s="71">
        <f t="shared" si="1"/>
        <v>2.6134771791172721E-3</v>
      </c>
      <c r="H60" s="72">
        <f t="shared" si="2"/>
        <v>99.715022391097847</v>
      </c>
      <c r="I60" s="98">
        <v>82589</v>
      </c>
      <c r="J60" s="70">
        <f t="shared" si="7"/>
        <v>32</v>
      </c>
      <c r="K60" s="71">
        <f t="shared" si="3"/>
        <v>3.8761098392625704E-2</v>
      </c>
      <c r="L60" s="72">
        <f t="shared" si="4"/>
        <v>2.3165433653392098</v>
      </c>
      <c r="M60" s="73">
        <v>123</v>
      </c>
      <c r="N60" s="99">
        <v>150</v>
      </c>
      <c r="O60" s="70">
        <f t="shared" si="5"/>
        <v>-27</v>
      </c>
      <c r="P60" s="99">
        <v>165</v>
      </c>
      <c r="Q60" s="99">
        <v>199</v>
      </c>
      <c r="R60" s="99">
        <v>178</v>
      </c>
      <c r="S60" s="99">
        <v>161</v>
      </c>
      <c r="T60" s="99">
        <v>7</v>
      </c>
      <c r="U60" s="70">
        <f t="shared" si="6"/>
        <v>32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191316</v>
      </c>
      <c r="D61" s="98">
        <v>95521</v>
      </c>
      <c r="E61" s="98">
        <v>95795</v>
      </c>
      <c r="F61" s="70">
        <f t="shared" si="0"/>
        <v>12</v>
      </c>
      <c r="G61" s="71">
        <f t="shared" si="1"/>
        <v>6.2727386777066876E-3</v>
      </c>
      <c r="H61" s="72">
        <f t="shared" si="2"/>
        <v>99.713972545539946</v>
      </c>
      <c r="I61" s="98">
        <v>82557</v>
      </c>
      <c r="J61" s="70">
        <f t="shared" si="7"/>
        <v>64</v>
      </c>
      <c r="K61" s="71">
        <f t="shared" si="3"/>
        <v>7.7582340319784712E-2</v>
      </c>
      <c r="L61" s="72">
        <f t="shared" si="4"/>
        <v>2.3173807187761182</v>
      </c>
      <c r="M61" s="73">
        <v>123</v>
      </c>
      <c r="N61" s="99">
        <v>138</v>
      </c>
      <c r="O61" s="70">
        <f t="shared" si="5"/>
        <v>-15</v>
      </c>
      <c r="P61" s="99">
        <v>194</v>
      </c>
      <c r="Q61" s="99">
        <v>250</v>
      </c>
      <c r="R61" s="99">
        <v>205</v>
      </c>
      <c r="S61" s="99">
        <v>215</v>
      </c>
      <c r="T61" s="99">
        <v>3</v>
      </c>
      <c r="U61" s="70">
        <f t="shared" si="6"/>
        <v>27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191304</v>
      </c>
      <c r="D62" s="98">
        <v>95531</v>
      </c>
      <c r="E62" s="98">
        <v>95773</v>
      </c>
      <c r="F62" s="70">
        <f t="shared" si="0"/>
        <v>36</v>
      </c>
      <c r="G62" s="71">
        <f t="shared" si="1"/>
        <v>1.8821757952192736E-2</v>
      </c>
      <c r="H62" s="72">
        <f t="shared" si="2"/>
        <v>99.747319181815328</v>
      </c>
      <c r="I62" s="98">
        <v>82493</v>
      </c>
      <c r="J62" s="70">
        <f t="shared" si="7"/>
        <v>81</v>
      </c>
      <c r="K62" s="71">
        <f t="shared" si="3"/>
        <v>9.8286657282919965E-2</v>
      </c>
      <c r="L62" s="72">
        <f t="shared" si="4"/>
        <v>2.3190331300837648</v>
      </c>
      <c r="M62" s="73">
        <v>135</v>
      </c>
      <c r="N62" s="99">
        <v>141</v>
      </c>
      <c r="O62" s="70">
        <f t="shared" si="5"/>
        <v>-6</v>
      </c>
      <c r="P62" s="99">
        <v>175</v>
      </c>
      <c r="Q62" s="99">
        <v>266</v>
      </c>
      <c r="R62" s="99">
        <v>176</v>
      </c>
      <c r="S62" s="99">
        <v>225</v>
      </c>
      <c r="T62" s="99">
        <v>2</v>
      </c>
      <c r="U62" s="70">
        <f t="shared" si="6"/>
        <v>42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191268</v>
      </c>
      <c r="D63" s="98">
        <v>95497</v>
      </c>
      <c r="E63" s="98">
        <v>95771</v>
      </c>
      <c r="F63" s="70">
        <f t="shared" si="0"/>
        <v>-131</v>
      </c>
      <c r="G63" s="71">
        <f t="shared" si="1"/>
        <v>-6.8443408795239274E-2</v>
      </c>
      <c r="H63" s="72">
        <f t="shared" si="2"/>
        <v>99.713900867694818</v>
      </c>
      <c r="I63" s="98">
        <v>82412</v>
      </c>
      <c r="J63" s="70">
        <f t="shared" si="7"/>
        <v>7</v>
      </c>
      <c r="K63" s="71">
        <f t="shared" si="3"/>
        <v>8.4946301802075116E-3</v>
      </c>
      <c r="L63" s="72">
        <f t="shared" si="4"/>
        <v>2.3208756006406834</v>
      </c>
      <c r="M63" s="73">
        <v>113</v>
      </c>
      <c r="N63" s="99">
        <v>150</v>
      </c>
      <c r="O63" s="70">
        <f t="shared" si="5"/>
        <v>-37</v>
      </c>
      <c r="P63" s="99">
        <v>171</v>
      </c>
      <c r="Q63" s="99">
        <v>204</v>
      </c>
      <c r="R63" s="99">
        <v>209</v>
      </c>
      <c r="S63" s="99">
        <v>262</v>
      </c>
      <c r="T63" s="99">
        <v>2</v>
      </c>
      <c r="U63" s="70">
        <f t="shared" si="6"/>
        <v>-94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191399</v>
      </c>
      <c r="D64" s="98">
        <v>95574</v>
      </c>
      <c r="E64" s="98">
        <v>95825</v>
      </c>
      <c r="F64" s="70">
        <f t="shared" si="0"/>
        <v>-54</v>
      </c>
      <c r="G64" s="71">
        <f t="shared" si="1"/>
        <v>-2.820535588368947E-2</v>
      </c>
      <c r="H64" s="72">
        <f t="shared" si="2"/>
        <v>99.738064179493875</v>
      </c>
      <c r="I64" s="98">
        <v>82405</v>
      </c>
      <c r="J64" s="70">
        <f t="shared" si="7"/>
        <v>25</v>
      </c>
      <c r="K64" s="71">
        <f t="shared" si="3"/>
        <v>3.0347171643602816E-2</v>
      </c>
      <c r="L64" s="72">
        <f t="shared" si="4"/>
        <v>2.3226624598021965</v>
      </c>
      <c r="M64" s="73">
        <v>142</v>
      </c>
      <c r="N64" s="99">
        <v>134</v>
      </c>
      <c r="O64" s="70">
        <f t="shared" si="5"/>
        <v>8</v>
      </c>
      <c r="P64" s="99">
        <v>160</v>
      </c>
      <c r="Q64" s="99">
        <v>235</v>
      </c>
      <c r="R64" s="99">
        <v>198</v>
      </c>
      <c r="S64" s="99">
        <v>263</v>
      </c>
      <c r="T64" s="99">
        <v>4</v>
      </c>
      <c r="U64" s="70">
        <f t="shared" si="6"/>
        <v>-62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191453</v>
      </c>
      <c r="D65" s="98">
        <v>95582</v>
      </c>
      <c r="E65" s="98">
        <v>95871</v>
      </c>
      <c r="F65" s="70">
        <f t="shared" si="0"/>
        <v>-67</v>
      </c>
      <c r="G65" s="71">
        <f t="shared" si="1"/>
        <v>-3.4983291562238936E-2</v>
      </c>
      <c r="H65" s="72">
        <f t="shared" si="2"/>
        <v>99.698553264282211</v>
      </c>
      <c r="I65" s="98">
        <v>82380</v>
      </c>
      <c r="J65" s="70">
        <f t="shared" si="7"/>
        <v>30</v>
      </c>
      <c r="K65" s="71">
        <f t="shared" si="3"/>
        <v>3.6429872495446269E-2</v>
      </c>
      <c r="L65" s="72">
        <f t="shared" si="4"/>
        <v>2.324022821073076</v>
      </c>
      <c r="M65" s="73">
        <v>111</v>
      </c>
      <c r="N65" s="99">
        <v>109</v>
      </c>
      <c r="O65" s="70">
        <f t="shared" si="5"/>
        <v>2</v>
      </c>
      <c r="P65" s="99">
        <v>173</v>
      </c>
      <c r="Q65" s="99">
        <v>242</v>
      </c>
      <c r="R65" s="99">
        <v>225</v>
      </c>
      <c r="S65" s="99">
        <v>261</v>
      </c>
      <c r="T65" s="99">
        <v>2</v>
      </c>
      <c r="U65" s="70">
        <f t="shared" si="6"/>
        <v>-69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191520</v>
      </c>
      <c r="D66" s="98">
        <v>95607</v>
      </c>
      <c r="E66" s="98">
        <v>95913</v>
      </c>
      <c r="F66" s="70">
        <f t="shared" si="0"/>
        <v>-10</v>
      </c>
      <c r="G66" s="71">
        <f t="shared" si="1"/>
        <v>-5.2211141857672425E-3</v>
      </c>
      <c r="H66" s="72">
        <f t="shared" si="2"/>
        <v>99.68096087078915</v>
      </c>
      <c r="I66" s="98">
        <v>82350</v>
      </c>
      <c r="J66" s="70">
        <f t="shared" si="7"/>
        <v>87</v>
      </c>
      <c r="K66" s="71">
        <f t="shared" si="3"/>
        <v>0.1057583603807301</v>
      </c>
      <c r="L66" s="72">
        <f t="shared" si="4"/>
        <v>2.3256830601092897</v>
      </c>
      <c r="M66" s="73">
        <v>110</v>
      </c>
      <c r="N66" s="99">
        <v>158</v>
      </c>
      <c r="O66" s="70">
        <f t="shared" si="5"/>
        <v>-48</v>
      </c>
      <c r="P66" s="99">
        <v>230</v>
      </c>
      <c r="Q66" s="99">
        <v>261</v>
      </c>
      <c r="R66" s="99">
        <v>227</v>
      </c>
      <c r="S66" s="99">
        <v>232</v>
      </c>
      <c r="T66" s="99">
        <v>6</v>
      </c>
      <c r="U66" s="70">
        <f t="shared" si="6"/>
        <v>38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191530</v>
      </c>
      <c r="D67" s="98">
        <v>95610</v>
      </c>
      <c r="E67" s="98">
        <v>95920</v>
      </c>
      <c r="F67" s="70">
        <f t="shared" si="0"/>
        <v>-72</v>
      </c>
      <c r="G67" s="71">
        <f t="shared" si="1"/>
        <v>-3.7577895846598673E-2</v>
      </c>
      <c r="H67" s="72">
        <f t="shared" si="2"/>
        <v>99.676814011676399</v>
      </c>
      <c r="I67" s="98">
        <v>82263</v>
      </c>
      <c r="J67" s="70">
        <f t="shared" si="7"/>
        <v>157</v>
      </c>
      <c r="K67" s="71">
        <f t="shared" si="3"/>
        <v>0.19121623267483498</v>
      </c>
      <c r="L67" s="72">
        <f t="shared" si="4"/>
        <v>2.3282642257150847</v>
      </c>
      <c r="M67" s="73">
        <v>121</v>
      </c>
      <c r="N67" s="99">
        <v>153</v>
      </c>
      <c r="O67" s="70">
        <f t="shared" si="5"/>
        <v>-32</v>
      </c>
      <c r="P67" s="99">
        <v>245</v>
      </c>
      <c r="Q67" s="99">
        <v>445</v>
      </c>
      <c r="R67" s="99">
        <v>268</v>
      </c>
      <c r="S67" s="99">
        <v>461</v>
      </c>
      <c r="T67" s="99">
        <v>-1</v>
      </c>
      <c r="U67" s="70">
        <f t="shared" si="6"/>
        <v>-40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191602</v>
      </c>
      <c r="D68" s="98">
        <v>95676</v>
      </c>
      <c r="E68" s="98">
        <v>95926</v>
      </c>
      <c r="F68" s="70">
        <f t="shared" si="0"/>
        <v>-355</v>
      </c>
      <c r="G68" s="71">
        <f t="shared" si="1"/>
        <v>-0.18493725157196664</v>
      </c>
      <c r="H68" s="72">
        <f t="shared" si="2"/>
        <v>99.739382440631317</v>
      </c>
      <c r="I68" s="98">
        <v>82106</v>
      </c>
      <c r="J68" s="70">
        <f t="shared" si="7"/>
        <v>215</v>
      </c>
      <c r="K68" s="71">
        <f t="shared" si="3"/>
        <v>0.26254411351674789</v>
      </c>
      <c r="L68" s="72">
        <f t="shared" si="4"/>
        <v>2.3335931600613842</v>
      </c>
      <c r="M68" s="73">
        <v>91</v>
      </c>
      <c r="N68" s="99">
        <v>164</v>
      </c>
      <c r="O68" s="70">
        <f t="shared" si="5"/>
        <v>-73</v>
      </c>
      <c r="P68" s="99">
        <v>425</v>
      </c>
      <c r="Q68" s="99">
        <v>652</v>
      </c>
      <c r="R68" s="99">
        <v>459</v>
      </c>
      <c r="S68" s="99">
        <v>909</v>
      </c>
      <c r="T68" s="99">
        <v>8</v>
      </c>
      <c r="U68" s="70">
        <f t="shared" si="6"/>
        <v>-283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191957</v>
      </c>
      <c r="D69" s="98">
        <v>95823</v>
      </c>
      <c r="E69" s="98">
        <v>96134</v>
      </c>
      <c r="F69" s="70">
        <f t="shared" ref="F69:F132" si="8">C69-C70</f>
        <v>-90</v>
      </c>
      <c r="G69" s="71">
        <f t="shared" ref="G69:G132" si="9">F69/C70*100</f>
        <v>-4.6863528198826325E-2</v>
      </c>
      <c r="H69" s="72">
        <f t="shared" ref="H69:H132" si="10">D69/E69*100</f>
        <v>99.676493228202304</v>
      </c>
      <c r="I69" s="98">
        <v>81891</v>
      </c>
      <c r="J69" s="70">
        <f t="shared" si="7"/>
        <v>33</v>
      </c>
      <c r="K69" s="71">
        <f t="shared" ref="K69:K132" si="11">J69/I70*100</f>
        <v>4.0313713992523641E-2</v>
      </c>
      <c r="L69" s="72">
        <f t="shared" ref="L69:L132" si="12">C69/I69</f>
        <v>2.3440549022481103</v>
      </c>
      <c r="M69" s="73">
        <v>86</v>
      </c>
      <c r="N69" s="99">
        <v>165</v>
      </c>
      <c r="O69" s="70">
        <f t="shared" si="5"/>
        <v>-79</v>
      </c>
      <c r="P69" s="99">
        <v>164</v>
      </c>
      <c r="Q69" s="99">
        <v>231</v>
      </c>
      <c r="R69" s="99">
        <v>183</v>
      </c>
      <c r="S69" s="99">
        <v>229</v>
      </c>
      <c r="T69" s="99">
        <v>6</v>
      </c>
      <c r="U69" s="70">
        <f t="shared" si="6"/>
        <v>-11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192047</v>
      </c>
      <c r="D70" s="98">
        <v>95869</v>
      </c>
      <c r="E70" s="98">
        <v>96178</v>
      </c>
      <c r="F70" s="70">
        <f t="shared" si="8"/>
        <v>-132</v>
      </c>
      <c r="G70" s="71">
        <f t="shared" si="9"/>
        <v>-6.8685964647542133E-2</v>
      </c>
      <c r="H70" s="72">
        <f t="shared" si="10"/>
        <v>99.678720705358813</v>
      </c>
      <c r="I70" s="98">
        <v>81858</v>
      </c>
      <c r="J70" s="70">
        <f t="shared" si="7"/>
        <v>-9</v>
      </c>
      <c r="K70" s="71">
        <f t="shared" si="11"/>
        <v>-1.0993440580453663E-2</v>
      </c>
      <c r="L70" s="72">
        <f t="shared" si="12"/>
        <v>2.3460993427642993</v>
      </c>
      <c r="M70" s="73">
        <v>118</v>
      </c>
      <c r="N70" s="99">
        <v>158</v>
      </c>
      <c r="O70" s="70">
        <f t="shared" si="5"/>
        <v>-40</v>
      </c>
      <c r="P70" s="99">
        <v>168</v>
      </c>
      <c r="Q70" s="99">
        <v>194</v>
      </c>
      <c r="R70" s="99">
        <v>221</v>
      </c>
      <c r="S70" s="99">
        <v>235</v>
      </c>
      <c r="T70" s="99">
        <v>2</v>
      </c>
      <c r="U70" s="70">
        <f t="shared" si="6"/>
        <v>-92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192179</v>
      </c>
      <c r="D71" s="98">
        <v>95917</v>
      </c>
      <c r="E71" s="98">
        <v>96262</v>
      </c>
      <c r="F71" s="70">
        <f t="shared" si="8"/>
        <v>-61</v>
      </c>
      <c r="G71" s="71">
        <f t="shared" si="9"/>
        <v>-3.1731169371618809E-2</v>
      </c>
      <c r="H71" s="72">
        <f t="shared" si="10"/>
        <v>99.641603124805229</v>
      </c>
      <c r="I71" s="98">
        <v>81867</v>
      </c>
      <c r="J71" s="70">
        <f t="shared" si="7"/>
        <v>-18</v>
      </c>
      <c r="K71" s="71">
        <f t="shared" si="11"/>
        <v>-2.198204799413812E-2</v>
      </c>
      <c r="L71" s="72">
        <f t="shared" si="12"/>
        <v>2.3474537970122271</v>
      </c>
      <c r="M71" s="73">
        <v>115</v>
      </c>
      <c r="N71" s="99">
        <v>157</v>
      </c>
      <c r="O71" s="70">
        <f t="shared" si="5"/>
        <v>-42</v>
      </c>
      <c r="P71" s="99">
        <v>184</v>
      </c>
      <c r="Q71" s="99">
        <v>201</v>
      </c>
      <c r="R71" s="99">
        <v>180</v>
      </c>
      <c r="S71" s="99">
        <v>230</v>
      </c>
      <c r="T71" s="99">
        <v>5</v>
      </c>
      <c r="U71" s="70">
        <f t="shared" si="6"/>
        <v>-20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192240</v>
      </c>
      <c r="D72" s="98">
        <v>95963</v>
      </c>
      <c r="E72" s="98">
        <v>96277</v>
      </c>
      <c r="F72" s="70">
        <f t="shared" si="8"/>
        <v>-56</v>
      </c>
      <c r="G72" s="71">
        <f t="shared" si="9"/>
        <v>-2.9121770603652702E-2</v>
      </c>
      <c r="H72" s="72">
        <f t="shared" si="10"/>
        <v>99.673857723028348</v>
      </c>
      <c r="I72" s="98">
        <v>81885</v>
      </c>
      <c r="J72" s="70">
        <f t="shared" ref="J72:J135" si="13">I72-I73</f>
        <v>29</v>
      </c>
      <c r="K72" s="71">
        <f t="shared" si="11"/>
        <v>3.5428068803752932E-2</v>
      </c>
      <c r="L72" s="72">
        <f t="shared" si="12"/>
        <v>2.3476827257739514</v>
      </c>
      <c r="M72" s="73">
        <v>121</v>
      </c>
      <c r="N72" s="99">
        <v>166</v>
      </c>
      <c r="O72" s="70">
        <f t="shared" si="5"/>
        <v>-45</v>
      </c>
      <c r="P72" s="99">
        <v>159</v>
      </c>
      <c r="Q72" s="99">
        <v>172</v>
      </c>
      <c r="R72" s="99">
        <v>161</v>
      </c>
      <c r="S72" s="99">
        <v>187</v>
      </c>
      <c r="T72" s="99">
        <v>6</v>
      </c>
      <c r="U72" s="70">
        <f t="shared" si="6"/>
        <v>-11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192296</v>
      </c>
      <c r="D73" s="98">
        <v>95961</v>
      </c>
      <c r="E73" s="98">
        <v>96335</v>
      </c>
      <c r="F73" s="70">
        <f t="shared" si="8"/>
        <v>-17</v>
      </c>
      <c r="G73" s="71">
        <f t="shared" si="9"/>
        <v>-8.8397560227337722E-3</v>
      </c>
      <c r="H73" s="72">
        <f t="shared" si="10"/>
        <v>99.611771422639748</v>
      </c>
      <c r="I73" s="98">
        <v>81856</v>
      </c>
      <c r="J73" s="70">
        <f t="shared" si="13"/>
        <v>35</v>
      </c>
      <c r="K73" s="71">
        <f t="shared" si="11"/>
        <v>4.2776304371738308E-2</v>
      </c>
      <c r="L73" s="72">
        <f t="shared" si="12"/>
        <v>2.3491985926505081</v>
      </c>
      <c r="M73" s="73">
        <v>147</v>
      </c>
      <c r="N73" s="99">
        <v>150</v>
      </c>
      <c r="O73" s="70">
        <f t="shared" si="5"/>
        <v>-3</v>
      </c>
      <c r="P73" s="99">
        <v>210</v>
      </c>
      <c r="Q73" s="99">
        <v>237</v>
      </c>
      <c r="R73" s="99">
        <v>201</v>
      </c>
      <c r="S73" s="99">
        <v>270</v>
      </c>
      <c r="T73" s="99">
        <v>10</v>
      </c>
      <c r="U73" s="70">
        <f t="shared" si="6"/>
        <v>-14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192313</v>
      </c>
      <c r="D74" s="98">
        <v>95965</v>
      </c>
      <c r="E74" s="98">
        <v>96348</v>
      </c>
      <c r="F74" s="70">
        <f t="shared" si="8"/>
        <v>19</v>
      </c>
      <c r="G74" s="71">
        <f t="shared" si="9"/>
        <v>9.8807035060896331E-3</v>
      </c>
      <c r="H74" s="72">
        <f t="shared" si="10"/>
        <v>99.602482666998796</v>
      </c>
      <c r="I74" s="98">
        <v>81821</v>
      </c>
      <c r="J74" s="70">
        <f t="shared" si="13"/>
        <v>92</v>
      </c>
      <c r="K74" s="71">
        <f t="shared" si="11"/>
        <v>0.11256714262991105</v>
      </c>
      <c r="L74" s="72">
        <f t="shared" si="12"/>
        <v>2.3504112636120311</v>
      </c>
      <c r="M74" s="73">
        <v>114</v>
      </c>
      <c r="N74" s="99">
        <v>131</v>
      </c>
      <c r="O74" s="70">
        <f t="shared" si="5"/>
        <v>-17</v>
      </c>
      <c r="P74" s="99">
        <v>197</v>
      </c>
      <c r="Q74" s="99">
        <v>233</v>
      </c>
      <c r="R74" s="99">
        <v>165</v>
      </c>
      <c r="S74" s="99">
        <v>231</v>
      </c>
      <c r="T74" s="99">
        <v>2</v>
      </c>
      <c r="U74" s="70">
        <f t="shared" si="6"/>
        <v>36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192294</v>
      </c>
      <c r="D75" s="98">
        <v>95948</v>
      </c>
      <c r="E75" s="98">
        <v>96346</v>
      </c>
      <c r="F75" s="70">
        <f t="shared" si="8"/>
        <v>-13</v>
      </c>
      <c r="G75" s="71">
        <f t="shared" si="9"/>
        <v>-6.7600243360876108E-3</v>
      </c>
      <c r="H75" s="72">
        <f t="shared" si="10"/>
        <v>99.586905527992869</v>
      </c>
      <c r="I75" s="98">
        <v>81729</v>
      </c>
      <c r="J75" s="70">
        <f t="shared" si="13"/>
        <v>72</v>
      </c>
      <c r="K75" s="71">
        <f t="shared" si="11"/>
        <v>8.8173702193320852E-2</v>
      </c>
      <c r="L75" s="72">
        <f t="shared" si="12"/>
        <v>2.3528245787908819</v>
      </c>
      <c r="M75" s="73">
        <v>124</v>
      </c>
      <c r="N75" s="99">
        <v>134</v>
      </c>
      <c r="O75" s="70">
        <f t="shared" si="5"/>
        <v>-10</v>
      </c>
      <c r="P75" s="99">
        <v>199</v>
      </c>
      <c r="Q75" s="99">
        <v>254</v>
      </c>
      <c r="R75" s="99">
        <v>195</v>
      </c>
      <c r="S75" s="99">
        <v>262</v>
      </c>
      <c r="T75" s="99">
        <v>1</v>
      </c>
      <c r="U75" s="70">
        <f t="shared" si="6"/>
        <v>-3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192307</v>
      </c>
      <c r="D76" s="98">
        <v>95937</v>
      </c>
      <c r="E76" s="98">
        <v>96370</v>
      </c>
      <c r="F76" s="70">
        <f t="shared" si="8"/>
        <v>30</v>
      </c>
      <c r="G76" s="71">
        <f t="shared" si="9"/>
        <v>1.5602490157429127E-2</v>
      </c>
      <c r="H76" s="72">
        <f t="shared" si="10"/>
        <v>99.550690048770363</v>
      </c>
      <c r="I76" s="98">
        <v>81657</v>
      </c>
      <c r="J76" s="70">
        <f t="shared" si="13"/>
        <v>64</v>
      </c>
      <c r="K76" s="71">
        <f t="shared" si="11"/>
        <v>7.8438101307710228E-2</v>
      </c>
      <c r="L76" s="72">
        <f t="shared" si="12"/>
        <v>2.3550583538459655</v>
      </c>
      <c r="M76" s="73">
        <v>150</v>
      </c>
      <c r="N76" s="99">
        <v>154</v>
      </c>
      <c r="O76" s="70">
        <f t="shared" si="5"/>
        <v>-4</v>
      </c>
      <c r="P76" s="99">
        <v>210</v>
      </c>
      <c r="Q76" s="99">
        <v>252</v>
      </c>
      <c r="R76" s="99">
        <v>176</v>
      </c>
      <c r="S76" s="99">
        <v>252</v>
      </c>
      <c r="T76" s="99">
        <v>1</v>
      </c>
      <c r="U76" s="70">
        <f t="shared" si="6"/>
        <v>35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192277</v>
      </c>
      <c r="D77" s="98">
        <v>95919</v>
      </c>
      <c r="E77" s="98">
        <v>96358</v>
      </c>
      <c r="F77" s="70">
        <f t="shared" si="8"/>
        <v>-24</v>
      </c>
      <c r="G77" s="71">
        <f t="shared" si="9"/>
        <v>-1.2480434319114305E-2</v>
      </c>
      <c r="H77" s="72">
        <f t="shared" si="10"/>
        <v>99.544407314390085</v>
      </c>
      <c r="I77" s="98">
        <v>81593</v>
      </c>
      <c r="J77" s="70">
        <f t="shared" si="13"/>
        <v>21</v>
      </c>
      <c r="K77" s="71">
        <f t="shared" si="11"/>
        <v>2.5744127887020053E-2</v>
      </c>
      <c r="L77" s="72">
        <f t="shared" si="12"/>
        <v>2.3565379383035308</v>
      </c>
      <c r="M77" s="73">
        <v>107</v>
      </c>
      <c r="N77" s="99">
        <v>142</v>
      </c>
      <c r="O77" s="70">
        <f t="shared" si="5"/>
        <v>-35</v>
      </c>
      <c r="P77" s="99">
        <v>183</v>
      </c>
      <c r="Q77" s="99">
        <v>219</v>
      </c>
      <c r="R77" s="99">
        <v>174</v>
      </c>
      <c r="S77" s="99">
        <v>217</v>
      </c>
      <c r="T77" s="99">
        <v>0</v>
      </c>
      <c r="U77" s="70">
        <f t="shared" si="6"/>
        <v>11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192301</v>
      </c>
      <c r="D78" s="98">
        <v>95948</v>
      </c>
      <c r="E78" s="98">
        <v>96353</v>
      </c>
      <c r="F78" s="70">
        <f t="shared" si="8"/>
        <v>37</v>
      </c>
      <c r="G78" s="71">
        <f t="shared" si="9"/>
        <v>1.924437232139142E-2</v>
      </c>
      <c r="H78" s="72">
        <f t="shared" si="10"/>
        <v>99.579670586281694</v>
      </c>
      <c r="I78" s="98">
        <v>81572</v>
      </c>
      <c r="J78" s="70">
        <f t="shared" si="13"/>
        <v>69</v>
      </c>
      <c r="K78" s="71">
        <f t="shared" si="11"/>
        <v>8.4659460387961183E-2</v>
      </c>
      <c r="L78" s="72">
        <f t="shared" si="12"/>
        <v>2.3574388270484969</v>
      </c>
      <c r="M78" s="73">
        <v>141</v>
      </c>
      <c r="N78" s="99">
        <v>147</v>
      </c>
      <c r="O78" s="70">
        <f t="shared" si="5"/>
        <v>-6</v>
      </c>
      <c r="P78" s="99">
        <v>200</v>
      </c>
      <c r="Q78" s="99">
        <v>260</v>
      </c>
      <c r="R78" s="99">
        <v>202</v>
      </c>
      <c r="S78" s="99">
        <v>223</v>
      </c>
      <c r="T78" s="99">
        <v>8</v>
      </c>
      <c r="U78" s="70">
        <f t="shared" si="6"/>
        <v>43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192264</v>
      </c>
      <c r="D79" s="98">
        <v>95926</v>
      </c>
      <c r="E79" s="98">
        <v>96338</v>
      </c>
      <c r="F79" s="70">
        <f t="shared" si="8"/>
        <v>16</v>
      </c>
      <c r="G79" s="71">
        <f t="shared" si="9"/>
        <v>8.3225833298655894E-3</v>
      </c>
      <c r="H79" s="72">
        <f t="shared" si="10"/>
        <v>99.572339056239485</v>
      </c>
      <c r="I79" s="98">
        <v>81503</v>
      </c>
      <c r="J79" s="70">
        <f t="shared" si="13"/>
        <v>221</v>
      </c>
      <c r="K79" s="71">
        <f t="shared" si="11"/>
        <v>0.27189291602076721</v>
      </c>
      <c r="L79" s="72">
        <f t="shared" si="12"/>
        <v>2.3589806510189808</v>
      </c>
      <c r="M79" s="73">
        <v>105</v>
      </c>
      <c r="N79" s="99">
        <v>151</v>
      </c>
      <c r="O79" s="70">
        <f t="shared" si="5"/>
        <v>-46</v>
      </c>
      <c r="P79" s="99">
        <v>343</v>
      </c>
      <c r="Q79" s="99">
        <v>465</v>
      </c>
      <c r="R79" s="99">
        <v>283</v>
      </c>
      <c r="S79" s="99">
        <v>470</v>
      </c>
      <c r="T79" s="99">
        <v>7</v>
      </c>
      <c r="U79" s="70">
        <f t="shared" si="6"/>
        <v>62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192248</v>
      </c>
      <c r="D80" s="98">
        <v>95918</v>
      </c>
      <c r="E80" s="98">
        <v>96330</v>
      </c>
      <c r="F80" s="70">
        <f t="shared" si="8"/>
        <v>-352</v>
      </c>
      <c r="G80" s="71">
        <f t="shared" si="9"/>
        <v>-0.18276220145379024</v>
      </c>
      <c r="H80" s="72">
        <f t="shared" si="10"/>
        <v>99.57230353991487</v>
      </c>
      <c r="I80" s="98">
        <v>81282</v>
      </c>
      <c r="J80" s="70">
        <f t="shared" si="13"/>
        <v>87</v>
      </c>
      <c r="K80" s="71">
        <f t="shared" si="11"/>
        <v>0.10714945501570294</v>
      </c>
      <c r="L80" s="72">
        <f t="shared" si="12"/>
        <v>2.3651977067493419</v>
      </c>
      <c r="M80" s="73">
        <v>116</v>
      </c>
      <c r="N80" s="99">
        <v>170</v>
      </c>
      <c r="O80" s="70">
        <f t="shared" si="5"/>
        <v>-54</v>
      </c>
      <c r="P80" s="99">
        <v>377</v>
      </c>
      <c r="Q80" s="99">
        <v>583</v>
      </c>
      <c r="R80" s="99">
        <v>431</v>
      </c>
      <c r="S80" s="99">
        <v>829</v>
      </c>
      <c r="T80" s="99">
        <v>2</v>
      </c>
      <c r="U80" s="70">
        <f t="shared" si="6"/>
        <v>-298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192600</v>
      </c>
      <c r="D81" s="98">
        <v>96105</v>
      </c>
      <c r="E81" s="98">
        <v>96495</v>
      </c>
      <c r="F81" s="70">
        <f t="shared" si="8"/>
        <v>-39</v>
      </c>
      <c r="G81" s="71">
        <f t="shared" si="9"/>
        <v>-2.0245121704327781E-2</v>
      </c>
      <c r="H81" s="72">
        <f t="shared" si="10"/>
        <v>99.595833981035284</v>
      </c>
      <c r="I81" s="98">
        <v>81195</v>
      </c>
      <c r="J81" s="70">
        <f t="shared" si="13"/>
        <v>26</v>
      </c>
      <c r="K81" s="71">
        <f t="shared" si="11"/>
        <v>3.2031933373578583E-2</v>
      </c>
      <c r="L81" s="72">
        <f t="shared" si="12"/>
        <v>2.3720672455200442</v>
      </c>
      <c r="M81" s="73">
        <v>123</v>
      </c>
      <c r="N81" s="99">
        <v>163</v>
      </c>
      <c r="O81" s="70">
        <f t="shared" si="5"/>
        <v>-40</v>
      </c>
      <c r="P81" s="99">
        <v>174</v>
      </c>
      <c r="Q81" s="99">
        <v>214</v>
      </c>
      <c r="R81" s="99">
        <v>181</v>
      </c>
      <c r="S81" s="99">
        <v>209</v>
      </c>
      <c r="T81" s="99">
        <v>3</v>
      </c>
      <c r="U81" s="70">
        <f t="shared" si="6"/>
        <v>1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192639</v>
      </c>
      <c r="D82" s="98">
        <v>96135</v>
      </c>
      <c r="E82" s="98">
        <v>96504</v>
      </c>
      <c r="F82" s="70">
        <f t="shared" si="8"/>
        <v>-71</v>
      </c>
      <c r="G82" s="71">
        <f t="shared" si="9"/>
        <v>-3.6842924601733176E-2</v>
      </c>
      <c r="H82" s="72">
        <f t="shared" si="10"/>
        <v>99.617632429743836</v>
      </c>
      <c r="I82" s="98">
        <v>81169</v>
      </c>
      <c r="J82" s="70">
        <f t="shared" si="13"/>
        <v>39</v>
      </c>
      <c r="K82" s="71">
        <f t="shared" si="11"/>
        <v>4.8070997165043761E-2</v>
      </c>
      <c r="L82" s="72">
        <f t="shared" si="12"/>
        <v>2.3733075435203093</v>
      </c>
      <c r="M82" s="73">
        <v>124</v>
      </c>
      <c r="N82" s="99">
        <v>190</v>
      </c>
      <c r="O82" s="70">
        <f t="shared" si="5"/>
        <v>-66</v>
      </c>
      <c r="P82" s="99">
        <v>157</v>
      </c>
      <c r="Q82" s="99">
        <v>218</v>
      </c>
      <c r="R82" s="99">
        <v>176</v>
      </c>
      <c r="S82" s="99">
        <v>208</v>
      </c>
      <c r="T82" s="99">
        <v>4</v>
      </c>
      <c r="U82" s="70">
        <f t="shared" si="6"/>
        <v>-5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192710</v>
      </c>
      <c r="D83" s="98">
        <v>96146</v>
      </c>
      <c r="E83" s="98">
        <v>96564</v>
      </c>
      <c r="F83" s="70">
        <f t="shared" si="8"/>
        <v>-93</v>
      </c>
      <c r="G83" s="71">
        <f t="shared" si="9"/>
        <v>-4.8235763966328324E-2</v>
      </c>
      <c r="H83" s="72">
        <f t="shared" si="10"/>
        <v>99.567126465349403</v>
      </c>
      <c r="I83" s="98">
        <v>81130</v>
      </c>
      <c r="J83" s="70">
        <f t="shared" si="13"/>
        <v>-43</v>
      </c>
      <c r="K83" s="71">
        <f t="shared" si="11"/>
        <v>-5.2973279292375539E-2</v>
      </c>
      <c r="L83" s="72">
        <f t="shared" si="12"/>
        <v>2.3753235547886109</v>
      </c>
      <c r="M83" s="73">
        <v>124</v>
      </c>
      <c r="N83" s="99">
        <v>165</v>
      </c>
      <c r="O83" s="70">
        <f t="shared" si="5"/>
        <v>-41</v>
      </c>
      <c r="P83" s="99">
        <v>151</v>
      </c>
      <c r="Q83" s="99">
        <v>184</v>
      </c>
      <c r="R83" s="99">
        <v>169</v>
      </c>
      <c r="S83" s="99">
        <v>216</v>
      </c>
      <c r="T83" s="99">
        <v>-2</v>
      </c>
      <c r="U83" s="70">
        <f t="shared" si="6"/>
        <v>-52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192803</v>
      </c>
      <c r="D84" s="98">
        <v>96223</v>
      </c>
      <c r="E84" s="98">
        <v>96580</v>
      </c>
      <c r="F84" s="70">
        <f t="shared" si="8"/>
        <v>-86</v>
      </c>
      <c r="G84" s="71">
        <f t="shared" si="9"/>
        <v>-4.4585227773486308E-2</v>
      </c>
      <c r="H84" s="72">
        <f t="shared" si="10"/>
        <v>99.630358252226131</v>
      </c>
      <c r="I84" s="98">
        <v>81173</v>
      </c>
      <c r="J84" s="70">
        <f t="shared" si="13"/>
        <v>34</v>
      </c>
      <c r="K84" s="71">
        <f t="shared" si="11"/>
        <v>4.1903400337692104E-2</v>
      </c>
      <c r="L84" s="72">
        <f t="shared" si="12"/>
        <v>2.3752109691646237</v>
      </c>
      <c r="M84" s="73">
        <v>112</v>
      </c>
      <c r="N84" s="99">
        <v>174</v>
      </c>
      <c r="O84" s="70">
        <f t="shared" si="5"/>
        <v>-62</v>
      </c>
      <c r="P84" s="99">
        <v>171</v>
      </c>
      <c r="Q84" s="99">
        <v>173</v>
      </c>
      <c r="R84" s="99">
        <v>193</v>
      </c>
      <c r="S84" s="99">
        <v>181</v>
      </c>
      <c r="T84" s="99">
        <v>6</v>
      </c>
      <c r="U84" s="70">
        <f t="shared" si="6"/>
        <v>-24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192889</v>
      </c>
      <c r="D85" s="98">
        <v>96250</v>
      </c>
      <c r="E85" s="98">
        <v>96639</v>
      </c>
      <c r="F85" s="70">
        <f t="shared" si="8"/>
        <v>-34</v>
      </c>
      <c r="G85" s="71">
        <f t="shared" si="9"/>
        <v>-1.762361149266806E-2</v>
      </c>
      <c r="H85" s="72">
        <f t="shared" si="10"/>
        <v>99.59747100032078</v>
      </c>
      <c r="I85" s="98">
        <v>81139</v>
      </c>
      <c r="J85" s="70">
        <f t="shared" si="13"/>
        <v>42</v>
      </c>
      <c r="K85" s="71">
        <f t="shared" si="11"/>
        <v>5.1789831929664472E-2</v>
      </c>
      <c r="L85" s="72">
        <f t="shared" si="12"/>
        <v>2.3772661728638509</v>
      </c>
      <c r="M85" s="73">
        <v>110</v>
      </c>
      <c r="N85" s="99">
        <v>137</v>
      </c>
      <c r="O85" s="70">
        <f t="shared" si="5"/>
        <v>-27</v>
      </c>
      <c r="P85" s="99">
        <v>167</v>
      </c>
      <c r="Q85" s="99">
        <v>260</v>
      </c>
      <c r="R85" s="99">
        <v>193</v>
      </c>
      <c r="S85" s="99">
        <v>242</v>
      </c>
      <c r="T85" s="99">
        <v>1</v>
      </c>
      <c r="U85" s="70">
        <f t="shared" si="6"/>
        <v>-7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192923</v>
      </c>
      <c r="D86" s="98">
        <v>96267</v>
      </c>
      <c r="E86" s="98">
        <v>96656</v>
      </c>
      <c r="F86" s="70">
        <f t="shared" si="8"/>
        <v>45</v>
      </c>
      <c r="G86" s="71">
        <f t="shared" si="9"/>
        <v>2.3330810149420879E-2</v>
      </c>
      <c r="H86" s="72">
        <f t="shared" si="10"/>
        <v>99.597541797715607</v>
      </c>
      <c r="I86" s="98">
        <v>81097</v>
      </c>
      <c r="J86" s="70">
        <f t="shared" si="13"/>
        <v>73</v>
      </c>
      <c r="K86" s="71">
        <f t="shared" si="11"/>
        <v>9.0096761453396526E-2</v>
      </c>
      <c r="L86" s="72">
        <f t="shared" si="12"/>
        <v>2.3789166060396809</v>
      </c>
      <c r="M86" s="73">
        <v>145</v>
      </c>
      <c r="N86" s="99">
        <v>129</v>
      </c>
      <c r="O86" s="70">
        <f t="shared" si="5"/>
        <v>16</v>
      </c>
      <c r="P86" s="99">
        <v>197</v>
      </c>
      <c r="Q86" s="99">
        <v>200</v>
      </c>
      <c r="R86" s="99">
        <v>141</v>
      </c>
      <c r="S86" s="99">
        <v>232</v>
      </c>
      <c r="T86" s="99">
        <v>5</v>
      </c>
      <c r="U86" s="70">
        <f t="shared" si="6"/>
        <v>29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192878</v>
      </c>
      <c r="D87" s="98">
        <v>96254</v>
      </c>
      <c r="E87" s="98">
        <v>96624</v>
      </c>
      <c r="F87" s="70">
        <f t="shared" si="8"/>
        <v>-29</v>
      </c>
      <c r="G87" s="71">
        <f t="shared" si="9"/>
        <v>-1.5033150689192202E-2</v>
      </c>
      <c r="H87" s="72">
        <f t="shared" si="10"/>
        <v>99.617072362974</v>
      </c>
      <c r="I87" s="98">
        <v>81024</v>
      </c>
      <c r="J87" s="70">
        <f t="shared" si="13"/>
        <v>68</v>
      </c>
      <c r="K87" s="71">
        <f t="shared" si="11"/>
        <v>8.3996244873758577E-2</v>
      </c>
      <c r="L87" s="72">
        <f t="shared" si="12"/>
        <v>2.3805045418641391</v>
      </c>
      <c r="M87" s="73">
        <v>124</v>
      </c>
      <c r="N87" s="99">
        <v>142</v>
      </c>
      <c r="O87" s="70">
        <f t="shared" si="5"/>
        <v>-18</v>
      </c>
      <c r="P87" s="99">
        <v>193</v>
      </c>
      <c r="Q87" s="99">
        <v>236</v>
      </c>
      <c r="R87" s="99">
        <v>174</v>
      </c>
      <c r="S87" s="99">
        <v>274</v>
      </c>
      <c r="T87" s="99">
        <v>8</v>
      </c>
      <c r="U87" s="70">
        <f t="shared" si="6"/>
        <v>-11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192907</v>
      </c>
      <c r="D88" s="98">
        <v>96262</v>
      </c>
      <c r="E88" s="98">
        <v>96645</v>
      </c>
      <c r="F88" s="70">
        <f t="shared" si="8"/>
        <v>81</v>
      </c>
      <c r="G88" s="71">
        <f t="shared" si="9"/>
        <v>4.2006783317602402E-2</v>
      </c>
      <c r="H88" s="72">
        <f t="shared" si="10"/>
        <v>99.603704278545194</v>
      </c>
      <c r="I88" s="98">
        <v>80956</v>
      </c>
      <c r="J88" s="70">
        <f t="shared" si="13"/>
        <v>87</v>
      </c>
      <c r="K88" s="71">
        <f t="shared" si="11"/>
        <v>0.10758139707428063</v>
      </c>
      <c r="L88" s="72">
        <f t="shared" si="12"/>
        <v>2.3828622955679628</v>
      </c>
      <c r="M88" s="73">
        <v>136</v>
      </c>
      <c r="N88" s="99">
        <v>129</v>
      </c>
      <c r="O88" s="70">
        <f t="shared" si="5"/>
        <v>7</v>
      </c>
      <c r="P88" s="99">
        <v>210</v>
      </c>
      <c r="Q88" s="99">
        <v>250</v>
      </c>
      <c r="R88" s="99">
        <v>176</v>
      </c>
      <c r="S88" s="99">
        <v>202</v>
      </c>
      <c r="T88" s="99">
        <v>-8</v>
      </c>
      <c r="U88" s="70">
        <f t="shared" si="6"/>
        <v>74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192826</v>
      </c>
      <c r="D89" s="98">
        <v>96215</v>
      </c>
      <c r="E89" s="98">
        <v>96611</v>
      </c>
      <c r="F89" s="70">
        <f t="shared" si="8"/>
        <v>-18</v>
      </c>
      <c r="G89" s="71">
        <f t="shared" si="9"/>
        <v>-9.3339694260645908E-3</v>
      </c>
      <c r="H89" s="72">
        <f t="shared" si="10"/>
        <v>99.590108786784114</v>
      </c>
      <c r="I89" s="98">
        <v>80869</v>
      </c>
      <c r="J89" s="70">
        <f t="shared" si="13"/>
        <v>53</v>
      </c>
      <c r="K89" s="71">
        <f t="shared" si="11"/>
        <v>6.5581073054840622E-2</v>
      </c>
      <c r="L89" s="72">
        <f t="shared" si="12"/>
        <v>2.3844241922120961</v>
      </c>
      <c r="M89" s="73">
        <v>113</v>
      </c>
      <c r="N89" s="99">
        <v>126</v>
      </c>
      <c r="O89" s="70">
        <f t="shared" si="5"/>
        <v>-13</v>
      </c>
      <c r="P89" s="99">
        <v>164</v>
      </c>
      <c r="Q89" s="99">
        <v>232</v>
      </c>
      <c r="R89" s="99">
        <v>170</v>
      </c>
      <c r="S89" s="99">
        <v>237</v>
      </c>
      <c r="T89" s="99">
        <v>6</v>
      </c>
      <c r="U89" s="70">
        <f t="shared" si="6"/>
        <v>-5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192844</v>
      </c>
      <c r="D90" s="98">
        <v>96197</v>
      </c>
      <c r="E90" s="98">
        <v>96647</v>
      </c>
      <c r="F90" s="70">
        <f t="shared" si="8"/>
        <v>-13</v>
      </c>
      <c r="G90" s="71">
        <f t="shared" si="9"/>
        <v>-6.7407457338857285E-3</v>
      </c>
      <c r="H90" s="72">
        <f t="shared" si="10"/>
        <v>99.53438803066831</v>
      </c>
      <c r="I90" s="98">
        <v>80816</v>
      </c>
      <c r="J90" s="70">
        <f t="shared" si="13"/>
        <v>108</v>
      </c>
      <c r="K90" s="71">
        <f t="shared" si="11"/>
        <v>0.13381573078257422</v>
      </c>
      <c r="L90" s="72">
        <f t="shared" si="12"/>
        <v>2.3862106513561669</v>
      </c>
      <c r="M90" s="73">
        <v>121</v>
      </c>
      <c r="N90" s="99">
        <v>126</v>
      </c>
      <c r="O90" s="70">
        <f t="shared" si="5"/>
        <v>-5</v>
      </c>
      <c r="P90" s="99">
        <v>194</v>
      </c>
      <c r="Q90" s="99">
        <v>211</v>
      </c>
      <c r="R90" s="99">
        <v>177</v>
      </c>
      <c r="S90" s="99">
        <v>229</v>
      </c>
      <c r="T90" s="99">
        <v>-7</v>
      </c>
      <c r="U90" s="70">
        <f t="shared" si="6"/>
        <v>-8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192857</v>
      </c>
      <c r="D91" s="98">
        <v>96210</v>
      </c>
      <c r="E91" s="98">
        <v>96647</v>
      </c>
      <c r="F91" s="70">
        <f t="shared" si="8"/>
        <v>0</v>
      </c>
      <c r="G91" s="71">
        <f t="shared" si="9"/>
        <v>0</v>
      </c>
      <c r="H91" s="72">
        <f t="shared" si="10"/>
        <v>99.547839043115673</v>
      </c>
      <c r="I91" s="98">
        <v>80708</v>
      </c>
      <c r="J91" s="70">
        <f t="shared" si="13"/>
        <v>160</v>
      </c>
      <c r="K91" s="71">
        <f t="shared" si="11"/>
        <v>0.19863932065352338</v>
      </c>
      <c r="L91" s="72">
        <f t="shared" si="12"/>
        <v>2.3895648510680476</v>
      </c>
      <c r="M91" s="73">
        <v>125</v>
      </c>
      <c r="N91" s="99">
        <v>153</v>
      </c>
      <c r="O91" s="70">
        <f t="shared" si="5"/>
        <v>-28</v>
      </c>
      <c r="P91" s="99">
        <v>302</v>
      </c>
      <c r="Q91" s="99">
        <v>399</v>
      </c>
      <c r="R91" s="99">
        <v>256</v>
      </c>
      <c r="S91" s="99">
        <v>421</v>
      </c>
      <c r="T91" s="99">
        <v>4</v>
      </c>
      <c r="U91" s="70">
        <f t="shared" si="6"/>
        <v>28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192857</v>
      </c>
      <c r="D92" s="98">
        <v>96239</v>
      </c>
      <c r="E92" s="98">
        <v>96618</v>
      </c>
      <c r="F92" s="70">
        <f t="shared" si="8"/>
        <v>-279</v>
      </c>
      <c r="G92" s="71">
        <f t="shared" si="9"/>
        <v>-0.14445779140087814</v>
      </c>
      <c r="H92" s="72">
        <f t="shared" si="10"/>
        <v>99.607733548614135</v>
      </c>
      <c r="I92" s="98">
        <v>80548</v>
      </c>
      <c r="J92" s="70">
        <f t="shared" si="13"/>
        <v>121</v>
      </c>
      <c r="K92" s="71">
        <f t="shared" si="11"/>
        <v>0.15044698919517077</v>
      </c>
      <c r="L92" s="72">
        <f t="shared" si="12"/>
        <v>2.3943114664547847</v>
      </c>
      <c r="M92" s="73">
        <v>108</v>
      </c>
      <c r="N92" s="99">
        <v>167</v>
      </c>
      <c r="O92" s="70">
        <f t="shared" si="5"/>
        <v>-59</v>
      </c>
      <c r="P92" s="99">
        <v>458</v>
      </c>
      <c r="Q92" s="99">
        <v>613</v>
      </c>
      <c r="R92" s="99">
        <v>471</v>
      </c>
      <c r="S92" s="99">
        <v>824</v>
      </c>
      <c r="T92" s="99">
        <v>3</v>
      </c>
      <c r="U92" s="70">
        <f t="shared" si="6"/>
        <v>-221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193136</v>
      </c>
      <c r="D93" s="98">
        <v>96408</v>
      </c>
      <c r="E93" s="98">
        <v>96728</v>
      </c>
      <c r="F93" s="70">
        <f t="shared" si="8"/>
        <v>-46</v>
      </c>
      <c r="G93" s="71">
        <f t="shared" si="9"/>
        <v>-2.3811742294830782E-2</v>
      </c>
      <c r="H93" s="72">
        <f t="shared" si="10"/>
        <v>99.669175419733691</v>
      </c>
      <c r="I93" s="98">
        <v>80427</v>
      </c>
      <c r="J93" s="70">
        <f t="shared" si="13"/>
        <v>22</v>
      </c>
      <c r="K93" s="71">
        <f t="shared" si="11"/>
        <v>2.7361482494869725E-2</v>
      </c>
      <c r="L93" s="72">
        <f t="shared" si="12"/>
        <v>2.4013826202643389</v>
      </c>
      <c r="M93" s="73">
        <v>126</v>
      </c>
      <c r="N93" s="99">
        <v>162</v>
      </c>
      <c r="O93" s="70">
        <f t="shared" si="5"/>
        <v>-36</v>
      </c>
      <c r="P93" s="99">
        <v>187</v>
      </c>
      <c r="Q93" s="99">
        <v>181</v>
      </c>
      <c r="R93" s="99">
        <v>166</v>
      </c>
      <c r="S93" s="99">
        <v>218</v>
      </c>
      <c r="T93" s="99">
        <v>6</v>
      </c>
      <c r="U93" s="70">
        <f t="shared" si="6"/>
        <v>-10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193182</v>
      </c>
      <c r="D94" s="98">
        <v>96456</v>
      </c>
      <c r="E94" s="98">
        <v>96726</v>
      </c>
      <c r="F94" s="70">
        <f t="shared" si="8"/>
        <v>-77</v>
      </c>
      <c r="G94" s="71">
        <f t="shared" si="9"/>
        <v>-3.9842905116967385E-2</v>
      </c>
      <c r="H94" s="72">
        <f t="shared" si="10"/>
        <v>99.720860988772415</v>
      </c>
      <c r="I94" s="98">
        <v>80405</v>
      </c>
      <c r="J94" s="70">
        <f t="shared" si="13"/>
        <v>20</v>
      </c>
      <c r="K94" s="71">
        <f t="shared" si="11"/>
        <v>2.4880263730795545E-2</v>
      </c>
      <c r="L94" s="72">
        <f t="shared" si="12"/>
        <v>2.4026117778745104</v>
      </c>
      <c r="M94" s="73">
        <v>131</v>
      </c>
      <c r="N94" s="99">
        <v>190</v>
      </c>
      <c r="O94" s="70">
        <f t="shared" si="5"/>
        <v>-59</v>
      </c>
      <c r="P94" s="99">
        <v>176</v>
      </c>
      <c r="Q94" s="99">
        <v>192</v>
      </c>
      <c r="R94" s="99">
        <v>187</v>
      </c>
      <c r="S94" s="99">
        <v>207</v>
      </c>
      <c r="T94" s="99">
        <v>8</v>
      </c>
      <c r="U94" s="70">
        <f t="shared" si="6"/>
        <v>-18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193259</v>
      </c>
      <c r="D95" s="98">
        <v>96476</v>
      </c>
      <c r="E95" s="98">
        <v>96783</v>
      </c>
      <c r="F95" s="70">
        <f t="shared" si="8"/>
        <v>-65</v>
      </c>
      <c r="G95" s="71">
        <f t="shared" si="9"/>
        <v>-3.3622312801307654E-2</v>
      </c>
      <c r="H95" s="72">
        <f t="shared" si="10"/>
        <v>99.682795532273232</v>
      </c>
      <c r="I95" s="98">
        <v>80385</v>
      </c>
      <c r="J95" s="70">
        <f t="shared" si="13"/>
        <v>4</v>
      </c>
      <c r="K95" s="71">
        <f t="shared" si="11"/>
        <v>4.9763003694903024E-3</v>
      </c>
      <c r="L95" s="72">
        <f t="shared" si="12"/>
        <v>2.4041674441749081</v>
      </c>
      <c r="M95" s="73">
        <v>124</v>
      </c>
      <c r="N95" s="99">
        <v>174</v>
      </c>
      <c r="O95" s="70">
        <f t="shared" si="5"/>
        <v>-50</v>
      </c>
      <c r="P95" s="99">
        <v>162</v>
      </c>
      <c r="Q95" s="99">
        <v>181</v>
      </c>
      <c r="R95" s="99">
        <v>192</v>
      </c>
      <c r="S95" s="99">
        <v>175</v>
      </c>
      <c r="T95" s="99">
        <v>9</v>
      </c>
      <c r="U95" s="70">
        <f t="shared" si="6"/>
        <v>-15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193324</v>
      </c>
      <c r="D96" s="98">
        <v>96502</v>
      </c>
      <c r="E96" s="98">
        <v>96822</v>
      </c>
      <c r="F96" s="70">
        <f t="shared" si="8"/>
        <v>42</v>
      </c>
      <c r="G96" s="71">
        <f t="shared" si="9"/>
        <v>2.172990759615484E-2</v>
      </c>
      <c r="H96" s="72">
        <f t="shared" si="10"/>
        <v>99.669496602011947</v>
      </c>
      <c r="I96" s="98">
        <v>80381</v>
      </c>
      <c r="J96" s="70">
        <f t="shared" si="13"/>
        <v>28</v>
      </c>
      <c r="K96" s="71">
        <f t="shared" si="11"/>
        <v>3.4846240961756252E-2</v>
      </c>
      <c r="L96" s="72">
        <f t="shared" si="12"/>
        <v>2.4050957315783581</v>
      </c>
      <c r="M96" s="73">
        <v>138</v>
      </c>
      <c r="N96" s="99">
        <v>130</v>
      </c>
      <c r="O96" s="70">
        <f t="shared" si="5"/>
        <v>8</v>
      </c>
      <c r="P96" s="99">
        <v>168</v>
      </c>
      <c r="Q96" s="99">
        <v>189</v>
      </c>
      <c r="R96" s="99">
        <v>165</v>
      </c>
      <c r="S96" s="99">
        <v>161</v>
      </c>
      <c r="T96" s="99">
        <v>3</v>
      </c>
      <c r="U96" s="70">
        <f t="shared" si="6"/>
        <v>34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193282</v>
      </c>
      <c r="D97" s="98">
        <v>96481</v>
      </c>
      <c r="E97" s="98">
        <v>96801</v>
      </c>
      <c r="F97" s="70">
        <f t="shared" si="8"/>
        <v>-31</v>
      </c>
      <c r="G97" s="71">
        <f t="shared" si="9"/>
        <v>-1.6036169321256202E-2</v>
      </c>
      <c r="H97" s="72">
        <f t="shared" si="10"/>
        <v>99.669424902635313</v>
      </c>
      <c r="I97" s="98">
        <v>80353</v>
      </c>
      <c r="J97" s="70">
        <f t="shared" si="13"/>
        <v>-12</v>
      </c>
      <c r="K97" s="71">
        <f t="shared" si="11"/>
        <v>-1.4931873327941268E-2</v>
      </c>
      <c r="L97" s="72">
        <f t="shared" si="12"/>
        <v>2.4054111234179185</v>
      </c>
      <c r="M97" s="73">
        <v>136</v>
      </c>
      <c r="N97" s="99">
        <v>136</v>
      </c>
      <c r="O97" s="70">
        <f t="shared" si="5"/>
        <v>0</v>
      </c>
      <c r="P97" s="99">
        <v>159</v>
      </c>
      <c r="Q97" s="99">
        <v>178</v>
      </c>
      <c r="R97" s="99">
        <v>188</v>
      </c>
      <c r="S97" s="99">
        <v>183</v>
      </c>
      <c r="T97" s="99">
        <v>3</v>
      </c>
      <c r="U97" s="70">
        <f t="shared" si="6"/>
        <v>-31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193313</v>
      </c>
      <c r="D98" s="98">
        <v>96498</v>
      </c>
      <c r="E98" s="98">
        <v>96815</v>
      </c>
      <c r="F98" s="70">
        <f t="shared" si="8"/>
        <v>2</v>
      </c>
      <c r="G98" s="71">
        <f t="shared" si="9"/>
        <v>1.0346022730211937E-3</v>
      </c>
      <c r="H98" s="72">
        <f t="shared" si="10"/>
        <v>99.672571399060061</v>
      </c>
      <c r="I98" s="98">
        <v>80365</v>
      </c>
      <c r="J98" s="70">
        <f t="shared" si="13"/>
        <v>50</v>
      </c>
      <c r="K98" s="71">
        <f t="shared" si="11"/>
        <v>6.225487144369047E-2</v>
      </c>
      <c r="L98" s="72">
        <f t="shared" si="12"/>
        <v>2.4054376905369255</v>
      </c>
      <c r="M98" s="73">
        <v>154</v>
      </c>
      <c r="N98" s="99">
        <v>136</v>
      </c>
      <c r="O98" s="70">
        <f t="shared" si="5"/>
        <v>18</v>
      </c>
      <c r="P98" s="99">
        <v>179</v>
      </c>
      <c r="Q98" s="99">
        <v>209</v>
      </c>
      <c r="R98" s="99">
        <v>205</v>
      </c>
      <c r="S98" s="99">
        <v>201</v>
      </c>
      <c r="T98" s="99">
        <v>2</v>
      </c>
      <c r="U98" s="70">
        <f t="shared" si="6"/>
        <v>-16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193311</v>
      </c>
      <c r="D99" s="98">
        <v>96484</v>
      </c>
      <c r="E99" s="98">
        <v>96827</v>
      </c>
      <c r="F99" s="70">
        <f t="shared" si="8"/>
        <v>30</v>
      </c>
      <c r="G99" s="71">
        <f t="shared" si="9"/>
        <v>1.5521442873329506E-2</v>
      </c>
      <c r="H99" s="72">
        <f t="shared" si="10"/>
        <v>99.645759963646512</v>
      </c>
      <c r="I99" s="98">
        <v>80315</v>
      </c>
      <c r="J99" s="70">
        <f t="shared" si="13"/>
        <v>72</v>
      </c>
      <c r="K99" s="71">
        <f t="shared" si="11"/>
        <v>8.9727452861931872E-2</v>
      </c>
      <c r="L99" s="72">
        <f t="shared" si="12"/>
        <v>2.4069102907302495</v>
      </c>
      <c r="M99" s="73">
        <v>142</v>
      </c>
      <c r="N99" s="99">
        <v>149</v>
      </c>
      <c r="O99" s="70">
        <f t="shared" si="5"/>
        <v>-7</v>
      </c>
      <c r="P99" s="99">
        <v>205</v>
      </c>
      <c r="Q99" s="99">
        <v>235</v>
      </c>
      <c r="R99" s="99">
        <v>175</v>
      </c>
      <c r="S99" s="99">
        <v>232</v>
      </c>
      <c r="T99" s="99">
        <v>4</v>
      </c>
      <c r="U99" s="70">
        <f t="shared" si="6"/>
        <v>37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193281</v>
      </c>
      <c r="D100" s="98">
        <v>96436</v>
      </c>
      <c r="E100" s="98">
        <v>96845</v>
      </c>
      <c r="F100" s="70">
        <f t="shared" si="8"/>
        <v>0</v>
      </c>
      <c r="G100" s="71">
        <f t="shared" si="9"/>
        <v>0</v>
      </c>
      <c r="H100" s="72">
        <f t="shared" si="10"/>
        <v>99.577675667303424</v>
      </c>
      <c r="I100" s="98">
        <v>80243</v>
      </c>
      <c r="J100" s="70">
        <f t="shared" si="13"/>
        <v>15</v>
      </c>
      <c r="K100" s="71">
        <f t="shared" si="11"/>
        <v>1.8696714364062422E-2</v>
      </c>
      <c r="L100" s="72">
        <f t="shared" si="12"/>
        <v>2.4086960856398689</v>
      </c>
      <c r="M100" s="73">
        <v>118</v>
      </c>
      <c r="N100" s="99">
        <v>113</v>
      </c>
      <c r="O100" s="70">
        <f t="shared" si="5"/>
        <v>5</v>
      </c>
      <c r="P100" s="99">
        <v>174</v>
      </c>
      <c r="Q100" s="99">
        <v>220</v>
      </c>
      <c r="R100" s="99">
        <v>186</v>
      </c>
      <c r="S100" s="99">
        <v>216</v>
      </c>
      <c r="T100" s="99">
        <v>3</v>
      </c>
      <c r="U100" s="70">
        <f t="shared" si="6"/>
        <v>-5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193281</v>
      </c>
      <c r="D101" s="98">
        <v>96455</v>
      </c>
      <c r="E101" s="98">
        <v>96826</v>
      </c>
      <c r="F101" s="70">
        <f t="shared" si="8"/>
        <v>-9</v>
      </c>
      <c r="G101" s="71">
        <f t="shared" si="9"/>
        <v>-4.6562160484246466E-3</v>
      </c>
      <c r="H101" s="72">
        <f t="shared" si="10"/>
        <v>99.616838452481772</v>
      </c>
      <c r="I101" s="98">
        <v>80228</v>
      </c>
      <c r="J101" s="70">
        <f t="shared" si="13"/>
        <v>35</v>
      </c>
      <c r="K101" s="71">
        <f t="shared" si="11"/>
        <v>4.3644707144015062E-2</v>
      </c>
      <c r="L101" s="72">
        <f t="shared" si="12"/>
        <v>2.4091464326668994</v>
      </c>
      <c r="M101" s="73">
        <v>132</v>
      </c>
      <c r="N101" s="99">
        <v>114</v>
      </c>
      <c r="O101" s="70">
        <f t="shared" si="5"/>
        <v>18</v>
      </c>
      <c r="P101" s="99">
        <v>159</v>
      </c>
      <c r="Q101" s="99">
        <v>221</v>
      </c>
      <c r="R101" s="99">
        <v>202</v>
      </c>
      <c r="S101" s="99">
        <v>217</v>
      </c>
      <c r="T101" s="99">
        <v>12</v>
      </c>
      <c r="U101" s="70">
        <f t="shared" si="6"/>
        <v>-27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193290</v>
      </c>
      <c r="D102" s="98">
        <v>96461</v>
      </c>
      <c r="E102" s="98">
        <v>96829</v>
      </c>
      <c r="F102" s="70">
        <f t="shared" si="8"/>
        <v>0</v>
      </c>
      <c r="G102" s="71">
        <f t="shared" si="9"/>
        <v>0</v>
      </c>
      <c r="H102" s="72">
        <f t="shared" si="10"/>
        <v>99.619948569127018</v>
      </c>
      <c r="I102" s="98">
        <v>80193</v>
      </c>
      <c r="J102" s="70">
        <f t="shared" si="13"/>
        <v>37</v>
      </c>
      <c r="K102" s="71">
        <f t="shared" si="11"/>
        <v>4.6159988023354456E-2</v>
      </c>
      <c r="L102" s="72">
        <f t="shared" si="12"/>
        <v>2.410310126819049</v>
      </c>
      <c r="M102" s="73">
        <v>152</v>
      </c>
      <c r="N102" s="99">
        <v>145</v>
      </c>
      <c r="O102" s="70">
        <f t="shared" si="5"/>
        <v>7</v>
      </c>
      <c r="P102" s="99">
        <v>205</v>
      </c>
      <c r="Q102" s="99">
        <v>208</v>
      </c>
      <c r="R102" s="99">
        <v>167</v>
      </c>
      <c r="S102" s="99">
        <v>256</v>
      </c>
      <c r="T102" s="99">
        <v>3</v>
      </c>
      <c r="U102" s="70">
        <f t="shared" si="6"/>
        <v>-7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193290</v>
      </c>
      <c r="D103" s="98">
        <v>96426</v>
      </c>
      <c r="E103" s="98">
        <v>96864</v>
      </c>
      <c r="F103" s="70">
        <f t="shared" si="8"/>
        <v>16</v>
      </c>
      <c r="G103" s="71">
        <f t="shared" si="9"/>
        <v>8.2784026822024688E-3</v>
      </c>
      <c r="H103" s="72">
        <f t="shared" si="10"/>
        <v>99.547819623389501</v>
      </c>
      <c r="I103" s="98">
        <v>80156</v>
      </c>
      <c r="J103" s="70">
        <f t="shared" si="13"/>
        <v>177</v>
      </c>
      <c r="K103" s="71">
        <f t="shared" si="11"/>
        <v>0.22130809337451082</v>
      </c>
      <c r="L103" s="72">
        <f t="shared" si="12"/>
        <v>2.4114227256849143</v>
      </c>
      <c r="M103" s="73">
        <v>112</v>
      </c>
      <c r="N103" s="99">
        <v>136</v>
      </c>
      <c r="O103" s="70">
        <f t="shared" si="5"/>
        <v>-24</v>
      </c>
      <c r="P103" s="99">
        <v>282</v>
      </c>
      <c r="Q103" s="99">
        <v>395</v>
      </c>
      <c r="R103" s="99">
        <v>248</v>
      </c>
      <c r="S103" s="99">
        <v>401</v>
      </c>
      <c r="T103" s="99">
        <v>12</v>
      </c>
      <c r="U103" s="70">
        <f t="shared" si="6"/>
        <v>40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193274</v>
      </c>
      <c r="D104" s="98">
        <v>96438</v>
      </c>
      <c r="E104" s="98">
        <v>96836</v>
      </c>
      <c r="F104" s="70">
        <f t="shared" si="8"/>
        <v>-273</v>
      </c>
      <c r="G104" s="71">
        <f t="shared" si="9"/>
        <v>-0.14105101086557786</v>
      </c>
      <c r="H104" s="72">
        <f t="shared" si="10"/>
        <v>99.588995827997849</v>
      </c>
      <c r="I104" s="98">
        <v>79979</v>
      </c>
      <c r="J104" s="70">
        <f t="shared" si="13"/>
        <v>115</v>
      </c>
      <c r="K104" s="71">
        <f t="shared" si="11"/>
        <v>0.1439947911449464</v>
      </c>
      <c r="L104" s="72">
        <f t="shared" si="12"/>
        <v>2.4165593468285427</v>
      </c>
      <c r="M104" s="73">
        <v>128</v>
      </c>
      <c r="N104" s="99">
        <v>165</v>
      </c>
      <c r="O104" s="70">
        <f t="shared" si="5"/>
        <v>-37</v>
      </c>
      <c r="P104" s="99">
        <v>423</v>
      </c>
      <c r="Q104" s="99">
        <v>556</v>
      </c>
      <c r="R104" s="99">
        <v>391</v>
      </c>
      <c r="S104" s="99">
        <v>816</v>
      </c>
      <c r="T104" s="99">
        <v>-7</v>
      </c>
      <c r="U104" s="70">
        <f t="shared" si="6"/>
        <v>-235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193547</v>
      </c>
      <c r="D105" s="98">
        <v>96636</v>
      </c>
      <c r="E105" s="98">
        <v>96911</v>
      </c>
      <c r="F105" s="70">
        <f t="shared" si="8"/>
        <v>-17</v>
      </c>
      <c r="G105" s="71">
        <f t="shared" si="9"/>
        <v>-8.7826248682606276E-3</v>
      </c>
      <c r="H105" s="72">
        <f t="shared" si="10"/>
        <v>99.716234483185602</v>
      </c>
      <c r="I105" s="98">
        <v>79864</v>
      </c>
      <c r="J105" s="70">
        <f t="shared" si="13"/>
        <v>12</v>
      </c>
      <c r="K105" s="71">
        <f t="shared" si="11"/>
        <v>1.5027801432650404E-2</v>
      </c>
      <c r="L105" s="72">
        <f t="shared" si="12"/>
        <v>2.4234573775418209</v>
      </c>
      <c r="M105" s="73">
        <v>126</v>
      </c>
      <c r="N105" s="99">
        <v>170</v>
      </c>
      <c r="O105" s="70">
        <f t="shared" si="5"/>
        <v>-44</v>
      </c>
      <c r="P105" s="99">
        <v>281</v>
      </c>
      <c r="Q105" s="99">
        <v>198</v>
      </c>
      <c r="R105" s="99">
        <v>260</v>
      </c>
      <c r="S105" s="99">
        <v>197</v>
      </c>
      <c r="T105" s="99">
        <v>5</v>
      </c>
      <c r="U105" s="70">
        <f t="shared" si="6"/>
        <v>27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193564</v>
      </c>
      <c r="D106" s="98">
        <v>96620</v>
      </c>
      <c r="E106" s="98">
        <v>96944</v>
      </c>
      <c r="F106" s="70">
        <f t="shared" si="8"/>
        <v>25</v>
      </c>
      <c r="G106" s="71">
        <f t="shared" si="9"/>
        <v>1.2917293155384701E-2</v>
      </c>
      <c r="H106" s="72">
        <f t="shared" si="10"/>
        <v>99.665786433404861</v>
      </c>
      <c r="I106" s="98">
        <v>79852</v>
      </c>
      <c r="J106" s="70">
        <f t="shared" si="13"/>
        <v>49</v>
      </c>
      <c r="K106" s="71">
        <f t="shared" si="11"/>
        <v>6.1401200456123205E-2</v>
      </c>
      <c r="L106" s="72">
        <f t="shared" si="12"/>
        <v>2.4240344637579523</v>
      </c>
      <c r="M106" s="73">
        <v>128</v>
      </c>
      <c r="N106" s="99">
        <v>151</v>
      </c>
      <c r="O106" s="70">
        <f t="shared" si="5"/>
        <v>-23</v>
      </c>
      <c r="P106" s="99">
        <v>182</v>
      </c>
      <c r="Q106" s="99">
        <v>212</v>
      </c>
      <c r="R106" s="99">
        <v>158</v>
      </c>
      <c r="S106" s="99">
        <v>195</v>
      </c>
      <c r="T106" s="99">
        <v>7</v>
      </c>
      <c r="U106" s="70">
        <f t="shared" si="6"/>
        <v>48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193539</v>
      </c>
      <c r="D107" s="98">
        <v>96600</v>
      </c>
      <c r="E107" s="98">
        <v>96939</v>
      </c>
      <c r="F107" s="70">
        <f t="shared" si="8"/>
        <v>23</v>
      </c>
      <c r="G107" s="71">
        <f t="shared" si="9"/>
        <v>1.1885322143905414E-2</v>
      </c>
      <c r="H107" s="72">
        <f t="shared" si="10"/>
        <v>99.650295546683992</v>
      </c>
      <c r="I107" s="98">
        <v>79803</v>
      </c>
      <c r="J107" s="70">
        <f t="shared" si="13"/>
        <v>33</v>
      </c>
      <c r="K107" s="71">
        <f t="shared" si="11"/>
        <v>4.1368935690109063E-2</v>
      </c>
      <c r="L107" s="72">
        <f t="shared" si="12"/>
        <v>2.4252095785872712</v>
      </c>
      <c r="M107" s="73">
        <v>143</v>
      </c>
      <c r="N107" s="99">
        <v>135</v>
      </c>
      <c r="O107" s="70">
        <f t="shared" si="5"/>
        <v>8</v>
      </c>
      <c r="P107" s="99">
        <v>225</v>
      </c>
      <c r="Q107" s="99">
        <v>197</v>
      </c>
      <c r="R107" s="99">
        <v>180</v>
      </c>
      <c r="S107" s="99">
        <v>238</v>
      </c>
      <c r="T107" s="99">
        <v>12</v>
      </c>
      <c r="U107" s="70">
        <f t="shared" si="6"/>
        <v>16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193516</v>
      </c>
      <c r="D108" s="98">
        <v>96615</v>
      </c>
      <c r="E108" s="98">
        <v>96901</v>
      </c>
      <c r="F108" s="70">
        <f t="shared" si="8"/>
        <v>18</v>
      </c>
      <c r="G108" s="71">
        <f t="shared" si="9"/>
        <v>9.3024217304571617E-3</v>
      </c>
      <c r="H108" s="72">
        <f t="shared" si="10"/>
        <v>99.704853407085579</v>
      </c>
      <c r="I108" s="98">
        <v>79770</v>
      </c>
      <c r="J108" s="70">
        <f t="shared" si="13"/>
        <v>34</v>
      </c>
      <c r="K108" s="71">
        <f t="shared" si="11"/>
        <v>4.2640714357379352E-2</v>
      </c>
      <c r="L108" s="72">
        <f t="shared" si="12"/>
        <v>2.4259245330324681</v>
      </c>
      <c r="M108" s="73">
        <v>140</v>
      </c>
      <c r="N108" s="99">
        <v>141</v>
      </c>
      <c r="O108" s="70">
        <f t="shared" si="5"/>
        <v>-1</v>
      </c>
      <c r="P108" s="99">
        <v>183</v>
      </c>
      <c r="Q108" s="99">
        <v>198</v>
      </c>
      <c r="R108" s="99">
        <v>168</v>
      </c>
      <c r="S108" s="99">
        <v>201</v>
      </c>
      <c r="T108" s="99">
        <v>7</v>
      </c>
      <c r="U108" s="70">
        <f t="shared" si="6"/>
        <v>19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193498</v>
      </c>
      <c r="D109" s="98">
        <v>96625</v>
      </c>
      <c r="E109" s="98">
        <v>96873</v>
      </c>
      <c r="F109" s="70">
        <f t="shared" si="8"/>
        <v>-25</v>
      </c>
      <c r="G109" s="71">
        <f t="shared" si="9"/>
        <v>-1.2918361125034233E-2</v>
      </c>
      <c r="H109" s="72">
        <f t="shared" si="10"/>
        <v>99.743994714729595</v>
      </c>
      <c r="I109" s="98">
        <v>79736</v>
      </c>
      <c r="J109" s="70">
        <f t="shared" si="13"/>
        <v>24</v>
      </c>
      <c r="K109" s="71">
        <f t="shared" si="11"/>
        <v>3.0108390204737056E-2</v>
      </c>
      <c r="L109" s="72">
        <f t="shared" si="12"/>
        <v>2.4267332196247615</v>
      </c>
      <c r="M109" s="73">
        <v>147</v>
      </c>
      <c r="N109" s="99">
        <v>123</v>
      </c>
      <c r="O109" s="70">
        <f t="shared" si="5"/>
        <v>24</v>
      </c>
      <c r="P109" s="99">
        <v>210</v>
      </c>
      <c r="Q109" s="99">
        <v>199</v>
      </c>
      <c r="R109" s="99">
        <v>178</v>
      </c>
      <c r="S109" s="99">
        <v>291</v>
      </c>
      <c r="T109" s="99">
        <v>11</v>
      </c>
      <c r="U109" s="70">
        <f t="shared" si="6"/>
        <v>-49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193523</v>
      </c>
      <c r="D110" s="98">
        <v>96640</v>
      </c>
      <c r="E110" s="98">
        <v>96883</v>
      </c>
      <c r="F110" s="70">
        <f t="shared" si="8"/>
        <v>-48</v>
      </c>
      <c r="G110" s="71">
        <f t="shared" si="9"/>
        <v>-2.4797102871814476E-2</v>
      </c>
      <c r="H110" s="72">
        <f t="shared" si="10"/>
        <v>99.749182003034591</v>
      </c>
      <c r="I110" s="98">
        <v>79712</v>
      </c>
      <c r="J110" s="70">
        <f t="shared" si="13"/>
        <v>50</v>
      </c>
      <c r="K110" s="71">
        <f t="shared" si="11"/>
        <v>6.2765182897742966E-2</v>
      </c>
      <c r="L110" s="72">
        <f t="shared" si="12"/>
        <v>2.4277774989963872</v>
      </c>
      <c r="M110" s="73">
        <v>130</v>
      </c>
      <c r="N110" s="99">
        <v>110</v>
      </c>
      <c r="O110" s="70">
        <f t="shared" si="5"/>
        <v>20</v>
      </c>
      <c r="P110" s="99">
        <v>218</v>
      </c>
      <c r="Q110" s="99">
        <v>183</v>
      </c>
      <c r="R110" s="99">
        <v>192</v>
      </c>
      <c r="S110" s="99">
        <v>284</v>
      </c>
      <c r="T110" s="99">
        <v>7</v>
      </c>
      <c r="U110" s="70">
        <f t="shared" si="6"/>
        <v>-68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193571</v>
      </c>
      <c r="D111" s="98">
        <v>96647</v>
      </c>
      <c r="E111" s="98">
        <v>96924</v>
      </c>
      <c r="F111" s="70">
        <f t="shared" si="8"/>
        <v>-102</v>
      </c>
      <c r="G111" s="71">
        <f t="shared" si="9"/>
        <v>-5.2666091814553395E-2</v>
      </c>
      <c r="H111" s="72">
        <f t="shared" si="10"/>
        <v>99.714209071024712</v>
      </c>
      <c r="I111" s="98">
        <v>79662</v>
      </c>
      <c r="J111" s="70">
        <f t="shared" si="13"/>
        <v>-31</v>
      </c>
      <c r="K111" s="71">
        <f t="shared" si="11"/>
        <v>-3.8899275971540789E-2</v>
      </c>
      <c r="L111" s="72">
        <f t="shared" si="12"/>
        <v>2.4299038437398006</v>
      </c>
      <c r="M111" s="73">
        <v>123</v>
      </c>
      <c r="N111" s="99">
        <v>129</v>
      </c>
      <c r="O111" s="70">
        <f t="shared" si="5"/>
        <v>-6</v>
      </c>
      <c r="P111" s="99">
        <v>206</v>
      </c>
      <c r="Q111" s="99">
        <v>223</v>
      </c>
      <c r="R111" s="99">
        <v>214</v>
      </c>
      <c r="S111" s="99">
        <v>319</v>
      </c>
      <c r="T111" s="99">
        <v>8</v>
      </c>
      <c r="U111" s="70">
        <f t="shared" si="6"/>
        <v>-96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193673</v>
      </c>
      <c r="D112" s="98">
        <v>96718</v>
      </c>
      <c r="E112" s="98">
        <v>96955</v>
      </c>
      <c r="F112" s="70">
        <f t="shared" si="8"/>
        <v>119</v>
      </c>
      <c r="G112" s="71">
        <f t="shared" si="9"/>
        <v>6.1481550368372648E-2</v>
      </c>
      <c r="H112" s="72">
        <f t="shared" si="10"/>
        <v>99.755556701562568</v>
      </c>
      <c r="I112" s="98">
        <v>79693</v>
      </c>
      <c r="J112" s="70">
        <f t="shared" si="13"/>
        <v>131</v>
      </c>
      <c r="K112" s="71">
        <f t="shared" si="11"/>
        <v>0.16465146678062392</v>
      </c>
      <c r="L112" s="72">
        <f t="shared" si="12"/>
        <v>2.4302385403987805</v>
      </c>
      <c r="M112" s="73">
        <v>144</v>
      </c>
      <c r="N112" s="99">
        <v>115</v>
      </c>
      <c r="O112" s="70">
        <f t="shared" si="5"/>
        <v>29</v>
      </c>
      <c r="P112" s="99">
        <v>215</v>
      </c>
      <c r="Q112" s="99">
        <v>249</v>
      </c>
      <c r="R112" s="99">
        <v>169</v>
      </c>
      <c r="S112" s="99">
        <v>213</v>
      </c>
      <c r="T112" s="99">
        <v>8</v>
      </c>
      <c r="U112" s="70">
        <f t="shared" si="6"/>
        <v>90</v>
      </c>
      <c r="V112" s="92"/>
      <c r="W112" s="92"/>
    </row>
    <row r="113" spans="1:23" s="48" customFormat="1" x14ac:dyDescent="0.15">
      <c r="A113" s="100"/>
      <c r="B113" s="68" t="s">
        <v>150</v>
      </c>
      <c r="C113" s="69">
        <v>193554</v>
      </c>
      <c r="D113" s="98">
        <v>96649</v>
      </c>
      <c r="E113" s="98">
        <v>96905</v>
      </c>
      <c r="F113" s="70">
        <f t="shared" si="8"/>
        <v>61</v>
      </c>
      <c r="G113" s="71">
        <f t="shared" si="9"/>
        <v>3.1525688267792631E-2</v>
      </c>
      <c r="H113" s="72">
        <f t="shared" si="10"/>
        <v>99.735823744904806</v>
      </c>
      <c r="I113" s="98">
        <v>79562</v>
      </c>
      <c r="J113" s="70">
        <f t="shared" si="13"/>
        <v>51</v>
      </c>
      <c r="K113" s="71">
        <f t="shared" si="11"/>
        <v>6.4142068393052531E-2</v>
      </c>
      <c r="L113" s="72">
        <f t="shared" si="12"/>
        <v>2.4327442749051054</v>
      </c>
      <c r="M113" s="73">
        <v>155</v>
      </c>
      <c r="N113" s="99">
        <v>109</v>
      </c>
      <c r="O113" s="70">
        <f t="shared" si="5"/>
        <v>46</v>
      </c>
      <c r="P113" s="99">
        <v>179</v>
      </c>
      <c r="Q113" s="99">
        <v>268</v>
      </c>
      <c r="R113" s="99">
        <v>182</v>
      </c>
      <c r="S113" s="99">
        <v>247</v>
      </c>
      <c r="T113" s="99">
        <v>-3</v>
      </c>
      <c r="U113" s="70">
        <f t="shared" si="6"/>
        <v>15</v>
      </c>
      <c r="V113" s="92"/>
      <c r="W113" s="92"/>
    </row>
    <row r="114" spans="1:23" s="48" customFormat="1" x14ac:dyDescent="0.15">
      <c r="A114" s="100"/>
      <c r="B114" s="68" t="s">
        <v>151</v>
      </c>
      <c r="C114" s="69">
        <v>193493</v>
      </c>
      <c r="D114" s="98">
        <v>96641</v>
      </c>
      <c r="E114" s="98">
        <v>96852</v>
      </c>
      <c r="F114" s="70">
        <f t="shared" si="8"/>
        <v>46</v>
      </c>
      <c r="G114" s="71">
        <f t="shared" si="9"/>
        <v>2.3779122963912595E-2</v>
      </c>
      <c r="H114" s="72">
        <f t="shared" si="10"/>
        <v>99.782141824639652</v>
      </c>
      <c r="I114" s="98">
        <v>79511</v>
      </c>
      <c r="J114" s="70">
        <f t="shared" si="13"/>
        <v>80</v>
      </c>
      <c r="K114" s="71">
        <f t="shared" si="11"/>
        <v>0.10071634500383982</v>
      </c>
      <c r="L114" s="72">
        <f t="shared" si="12"/>
        <v>2.4335374979562578</v>
      </c>
      <c r="M114" s="73">
        <v>131</v>
      </c>
      <c r="N114" s="99">
        <v>135</v>
      </c>
      <c r="O114" s="70">
        <f t="shared" si="5"/>
        <v>-4</v>
      </c>
      <c r="P114" s="99">
        <v>197</v>
      </c>
      <c r="Q114" s="99">
        <v>190</v>
      </c>
      <c r="R114" s="99">
        <v>170</v>
      </c>
      <c r="S114" s="99">
        <v>202</v>
      </c>
      <c r="T114" s="99">
        <v>2</v>
      </c>
      <c r="U114" s="70">
        <f t="shared" si="6"/>
        <v>17</v>
      </c>
      <c r="V114" s="92"/>
      <c r="W114" s="92"/>
    </row>
    <row r="115" spans="1:23" s="48" customFormat="1" x14ac:dyDescent="0.15">
      <c r="A115" s="100"/>
      <c r="B115" s="68" t="s">
        <v>152</v>
      </c>
      <c r="C115" s="69">
        <v>193447</v>
      </c>
      <c r="D115" s="98">
        <v>96622</v>
      </c>
      <c r="E115" s="98">
        <v>96825</v>
      </c>
      <c r="F115" s="70">
        <f t="shared" si="8"/>
        <v>30</v>
      </c>
      <c r="G115" s="71">
        <f t="shared" si="9"/>
        <v>1.5510529064146378E-2</v>
      </c>
      <c r="H115" s="72">
        <f t="shared" si="10"/>
        <v>99.790343403046734</v>
      </c>
      <c r="I115" s="98">
        <v>79431</v>
      </c>
      <c r="J115" s="70">
        <f t="shared" si="13"/>
        <v>148</v>
      </c>
      <c r="K115" s="71">
        <f t="shared" si="11"/>
        <v>0.18667305727583466</v>
      </c>
      <c r="L115" s="72">
        <f t="shared" si="12"/>
        <v>2.4354093489947251</v>
      </c>
      <c r="M115" s="73">
        <v>116</v>
      </c>
      <c r="N115" s="99">
        <v>148</v>
      </c>
      <c r="O115" s="70">
        <f t="shared" si="5"/>
        <v>-32</v>
      </c>
      <c r="P115" s="99">
        <v>260</v>
      </c>
      <c r="Q115" s="99">
        <v>394</v>
      </c>
      <c r="R115" s="99">
        <v>235</v>
      </c>
      <c r="S115" s="99">
        <v>361</v>
      </c>
      <c r="T115" s="99">
        <v>4</v>
      </c>
      <c r="U115" s="70">
        <f t="shared" si="6"/>
        <v>62</v>
      </c>
      <c r="V115" s="92"/>
      <c r="W115" s="92"/>
    </row>
    <row r="116" spans="1:23" s="48" customFormat="1" x14ac:dyDescent="0.15">
      <c r="A116" s="74"/>
      <c r="B116" s="68" t="s">
        <v>153</v>
      </c>
      <c r="C116" s="69">
        <v>193417</v>
      </c>
      <c r="D116" s="98">
        <v>96584</v>
      </c>
      <c r="E116" s="98">
        <v>96833</v>
      </c>
      <c r="F116" s="70">
        <f t="shared" si="8"/>
        <v>-515</v>
      </c>
      <c r="G116" s="71">
        <f t="shared" si="9"/>
        <v>-0.26555699936060062</v>
      </c>
      <c r="H116" s="72">
        <f t="shared" si="10"/>
        <v>99.742856257680742</v>
      </c>
      <c r="I116" s="98">
        <v>79283</v>
      </c>
      <c r="J116" s="70">
        <f t="shared" si="13"/>
        <v>44</v>
      </c>
      <c r="K116" s="71">
        <f t="shared" si="11"/>
        <v>5.5528212117770287E-2</v>
      </c>
      <c r="L116" s="72">
        <f t="shared" si="12"/>
        <v>2.4395772107513589</v>
      </c>
      <c r="M116" s="101">
        <v>121</v>
      </c>
      <c r="N116" s="102">
        <v>168</v>
      </c>
      <c r="O116" s="70">
        <f t="shared" si="5"/>
        <v>-47</v>
      </c>
      <c r="P116" s="102">
        <v>480</v>
      </c>
      <c r="Q116" s="102">
        <v>568</v>
      </c>
      <c r="R116" s="102">
        <v>557</v>
      </c>
      <c r="S116" s="102">
        <v>975</v>
      </c>
      <c r="T116" s="102">
        <v>16</v>
      </c>
      <c r="U116" s="70">
        <f t="shared" si="6"/>
        <v>-468</v>
      </c>
      <c r="V116" s="92"/>
      <c r="W116" s="92"/>
    </row>
    <row r="117" spans="1:23" s="48" customFormat="1" x14ac:dyDescent="0.15">
      <c r="A117" s="74"/>
      <c r="B117" s="68" t="s">
        <v>154</v>
      </c>
      <c r="C117" s="69">
        <v>193932</v>
      </c>
      <c r="D117" s="98">
        <v>96907</v>
      </c>
      <c r="E117" s="98">
        <v>97025</v>
      </c>
      <c r="F117" s="70">
        <f t="shared" si="8"/>
        <v>-71</v>
      </c>
      <c r="G117" s="71">
        <f t="shared" si="9"/>
        <v>-3.6597372205584448E-2</v>
      </c>
      <c r="H117" s="72">
        <f t="shared" si="10"/>
        <v>99.878381860345272</v>
      </c>
      <c r="I117" s="98">
        <v>79239</v>
      </c>
      <c r="J117" s="70">
        <f t="shared" si="13"/>
        <v>1</v>
      </c>
      <c r="K117" s="71">
        <f t="shared" si="11"/>
        <v>1.2620207476210909E-3</v>
      </c>
      <c r="L117" s="72">
        <f t="shared" si="12"/>
        <v>2.4474311891871428</v>
      </c>
      <c r="M117" s="101">
        <v>133</v>
      </c>
      <c r="N117" s="102">
        <v>139</v>
      </c>
      <c r="O117" s="70">
        <f t="shared" si="5"/>
        <v>-6</v>
      </c>
      <c r="P117" s="102">
        <v>178</v>
      </c>
      <c r="Q117" s="102">
        <v>179</v>
      </c>
      <c r="R117" s="102">
        <v>173</v>
      </c>
      <c r="S117" s="102">
        <v>254</v>
      </c>
      <c r="T117" s="102">
        <v>5</v>
      </c>
      <c r="U117" s="70">
        <f t="shared" si="6"/>
        <v>-65</v>
      </c>
      <c r="V117" s="92"/>
      <c r="W117" s="92"/>
    </row>
    <row r="118" spans="1:23" s="48" customFormat="1" x14ac:dyDescent="0.15">
      <c r="A118" s="74"/>
      <c r="B118" s="68" t="s">
        <v>155</v>
      </c>
      <c r="C118" s="69">
        <v>194003</v>
      </c>
      <c r="D118" s="98">
        <v>96941</v>
      </c>
      <c r="E118" s="98">
        <v>97062</v>
      </c>
      <c r="F118" s="70">
        <f t="shared" si="8"/>
        <v>-20</v>
      </c>
      <c r="G118" s="71">
        <f t="shared" si="9"/>
        <v>-1.0308056261371074E-2</v>
      </c>
      <c r="H118" s="72">
        <f t="shared" si="10"/>
        <v>99.875337413199802</v>
      </c>
      <c r="I118" s="98">
        <v>79238</v>
      </c>
      <c r="J118" s="70">
        <f t="shared" si="13"/>
        <v>5</v>
      </c>
      <c r="K118" s="71">
        <f t="shared" si="11"/>
        <v>6.3105019373240956E-3</v>
      </c>
      <c r="L118" s="72">
        <f t="shared" si="12"/>
        <v>2.4483581110073449</v>
      </c>
      <c r="M118" s="101">
        <v>175</v>
      </c>
      <c r="N118" s="102">
        <v>200</v>
      </c>
      <c r="O118" s="70">
        <f t="shared" si="5"/>
        <v>-25</v>
      </c>
      <c r="P118" s="102">
        <v>150</v>
      </c>
      <c r="Q118" s="102">
        <v>204</v>
      </c>
      <c r="R118" s="102">
        <v>161</v>
      </c>
      <c r="S118" s="102">
        <v>198</v>
      </c>
      <c r="T118" s="102">
        <v>10</v>
      </c>
      <c r="U118" s="70">
        <f t="shared" si="6"/>
        <v>5</v>
      </c>
      <c r="V118" s="92"/>
      <c r="W118" s="92"/>
    </row>
    <row r="119" spans="1:23" s="48" customFormat="1" x14ac:dyDescent="0.15">
      <c r="A119" s="74"/>
      <c r="B119" s="68" t="s">
        <v>302</v>
      </c>
      <c r="C119" s="69">
        <v>194023</v>
      </c>
      <c r="D119" s="98">
        <v>96947</v>
      </c>
      <c r="E119" s="98">
        <v>97076</v>
      </c>
      <c r="F119" s="70">
        <f t="shared" si="8"/>
        <v>25</v>
      </c>
      <c r="G119" s="71">
        <f t="shared" si="9"/>
        <v>1.2886730791039082E-2</v>
      </c>
      <c r="H119" s="72">
        <f t="shared" si="10"/>
        <v>99.867114425810712</v>
      </c>
      <c r="I119" s="98">
        <v>79233</v>
      </c>
      <c r="J119" s="70">
        <f t="shared" si="13"/>
        <v>23</v>
      </c>
      <c r="K119" s="71">
        <f t="shared" si="11"/>
        <v>2.9036737785633128E-2</v>
      </c>
      <c r="L119" s="72">
        <f t="shared" si="12"/>
        <v>2.4487650347708656</v>
      </c>
      <c r="M119" s="101">
        <v>144</v>
      </c>
      <c r="N119" s="102">
        <v>128</v>
      </c>
      <c r="O119" s="70">
        <f t="shared" si="5"/>
        <v>16</v>
      </c>
      <c r="P119" s="102">
        <v>212</v>
      </c>
      <c r="Q119" s="102">
        <v>194</v>
      </c>
      <c r="R119" s="102">
        <v>156</v>
      </c>
      <c r="S119" s="102">
        <v>245</v>
      </c>
      <c r="T119" s="102">
        <v>4</v>
      </c>
      <c r="U119" s="70">
        <f t="shared" si="6"/>
        <v>9</v>
      </c>
      <c r="V119" s="92"/>
      <c r="W119" s="92"/>
    </row>
    <row r="120" spans="1:23" s="48" customFormat="1" x14ac:dyDescent="0.15">
      <c r="A120" s="74"/>
      <c r="B120" s="68" t="s">
        <v>157</v>
      </c>
      <c r="C120" s="69">
        <v>193998</v>
      </c>
      <c r="D120" s="98">
        <v>96934</v>
      </c>
      <c r="E120" s="98">
        <v>97064</v>
      </c>
      <c r="F120" s="70">
        <f t="shared" si="8"/>
        <v>-16</v>
      </c>
      <c r="G120" s="71">
        <f t="shared" si="9"/>
        <v>-8.2468275485274266E-3</v>
      </c>
      <c r="H120" s="72">
        <f t="shared" si="10"/>
        <v>99.866067749113981</v>
      </c>
      <c r="I120" s="98">
        <v>79210</v>
      </c>
      <c r="J120" s="70">
        <f t="shared" si="13"/>
        <v>19</v>
      </c>
      <c r="K120" s="71">
        <f t="shared" si="11"/>
        <v>2.3992625424606329E-2</v>
      </c>
      <c r="L120" s="72">
        <f t="shared" si="12"/>
        <v>2.449160459537937</v>
      </c>
      <c r="M120" s="101">
        <v>138</v>
      </c>
      <c r="N120" s="102">
        <v>145</v>
      </c>
      <c r="O120" s="70">
        <f t="shared" si="5"/>
        <v>-7</v>
      </c>
      <c r="P120" s="102">
        <v>171</v>
      </c>
      <c r="Q120" s="102">
        <v>138</v>
      </c>
      <c r="R120" s="102">
        <v>163</v>
      </c>
      <c r="S120" s="102">
        <v>166</v>
      </c>
      <c r="T120" s="102">
        <v>11</v>
      </c>
      <c r="U120" s="70">
        <f t="shared" si="6"/>
        <v>-9</v>
      </c>
      <c r="V120" s="92"/>
      <c r="W120" s="92"/>
    </row>
    <row r="121" spans="1:23" s="48" customFormat="1" x14ac:dyDescent="0.15">
      <c r="A121" s="74"/>
      <c r="B121" s="68" t="s">
        <v>158</v>
      </c>
      <c r="C121" s="69">
        <v>194014</v>
      </c>
      <c r="D121" s="98">
        <v>96957</v>
      </c>
      <c r="E121" s="98">
        <v>97057</v>
      </c>
      <c r="F121" s="70">
        <f t="shared" si="8"/>
        <v>25</v>
      </c>
      <c r="G121" s="71">
        <f t="shared" si="9"/>
        <v>1.2887328662965426E-2</v>
      </c>
      <c r="H121" s="72">
        <f t="shared" si="10"/>
        <v>99.89696776121248</v>
      </c>
      <c r="I121" s="98">
        <v>79191</v>
      </c>
      <c r="J121" s="70">
        <f t="shared" si="13"/>
        <v>50</v>
      </c>
      <c r="K121" s="71">
        <f t="shared" si="11"/>
        <v>6.3178377831970792E-2</v>
      </c>
      <c r="L121" s="72">
        <f t="shared" si="12"/>
        <v>2.449950120594512</v>
      </c>
      <c r="M121" s="101">
        <v>152</v>
      </c>
      <c r="N121" s="102">
        <v>135</v>
      </c>
      <c r="O121" s="70">
        <f t="shared" si="5"/>
        <v>17</v>
      </c>
      <c r="P121" s="102">
        <v>221</v>
      </c>
      <c r="Q121" s="102">
        <v>215</v>
      </c>
      <c r="R121" s="102">
        <v>188</v>
      </c>
      <c r="S121" s="102">
        <v>250</v>
      </c>
      <c r="T121" s="102">
        <v>10</v>
      </c>
      <c r="U121" s="70">
        <f t="shared" si="6"/>
        <v>8</v>
      </c>
      <c r="V121" s="92"/>
      <c r="W121" s="92"/>
    </row>
    <row r="122" spans="1:23" s="48" customFormat="1" x14ac:dyDescent="0.15">
      <c r="A122" s="74"/>
      <c r="B122" s="68" t="s">
        <v>159</v>
      </c>
      <c r="C122" s="69">
        <v>193989</v>
      </c>
      <c r="D122" s="98">
        <v>96954</v>
      </c>
      <c r="E122" s="98">
        <v>97035</v>
      </c>
      <c r="F122" s="70">
        <f t="shared" si="8"/>
        <v>-21</v>
      </c>
      <c r="G122" s="71">
        <f t="shared" si="9"/>
        <v>-1.0824184320395856E-2</v>
      </c>
      <c r="H122" s="72">
        <f t="shared" si="10"/>
        <v>99.916524965218727</v>
      </c>
      <c r="I122" s="98">
        <v>79141</v>
      </c>
      <c r="J122" s="70">
        <f t="shared" si="13"/>
        <v>35</v>
      </c>
      <c r="K122" s="71">
        <f t="shared" si="11"/>
        <v>4.424443152226127E-2</v>
      </c>
      <c r="L122" s="72">
        <f t="shared" si="12"/>
        <v>2.4511820674492362</v>
      </c>
      <c r="M122" s="101">
        <v>138</v>
      </c>
      <c r="N122" s="102">
        <v>129</v>
      </c>
      <c r="O122" s="70">
        <f t="shared" si="5"/>
        <v>9</v>
      </c>
      <c r="P122" s="102">
        <v>195</v>
      </c>
      <c r="Q122" s="102">
        <v>244</v>
      </c>
      <c r="R122" s="102">
        <v>211</v>
      </c>
      <c r="S122" s="102">
        <v>273</v>
      </c>
      <c r="T122" s="102">
        <v>15</v>
      </c>
      <c r="U122" s="70">
        <f t="shared" si="6"/>
        <v>-30</v>
      </c>
      <c r="V122" s="92"/>
      <c r="W122" s="92"/>
    </row>
    <row r="123" spans="1:23" s="48" customFormat="1" x14ac:dyDescent="0.15">
      <c r="A123" s="74"/>
      <c r="B123" s="68" t="s">
        <v>160</v>
      </c>
      <c r="C123" s="69">
        <v>194010</v>
      </c>
      <c r="D123" s="98">
        <v>96965</v>
      </c>
      <c r="E123" s="98">
        <v>97045</v>
      </c>
      <c r="F123" s="70">
        <f t="shared" si="8"/>
        <v>-23</v>
      </c>
      <c r="G123" s="71">
        <f t="shared" si="9"/>
        <v>-1.1853653759927434E-2</v>
      </c>
      <c r="H123" s="72">
        <f t="shared" si="10"/>
        <v>99.917564016693277</v>
      </c>
      <c r="I123" s="98">
        <v>79106</v>
      </c>
      <c r="J123" s="70">
        <f t="shared" si="13"/>
        <v>42</v>
      </c>
      <c r="K123" s="71">
        <f t="shared" si="11"/>
        <v>5.3121521805119899E-2</v>
      </c>
      <c r="L123" s="72">
        <f t="shared" si="12"/>
        <v>2.4525320456096882</v>
      </c>
      <c r="M123" s="101">
        <v>131</v>
      </c>
      <c r="N123" s="102">
        <v>127</v>
      </c>
      <c r="O123" s="70">
        <f t="shared" si="5"/>
        <v>4</v>
      </c>
      <c r="P123" s="102">
        <v>170</v>
      </c>
      <c r="Q123" s="102">
        <v>226</v>
      </c>
      <c r="R123" s="102">
        <v>172</v>
      </c>
      <c r="S123" s="102">
        <v>261</v>
      </c>
      <c r="T123" s="102">
        <v>10</v>
      </c>
      <c r="U123" s="70">
        <f t="shared" si="6"/>
        <v>-27</v>
      </c>
      <c r="V123" s="92"/>
      <c r="W123" s="92"/>
    </row>
    <row r="124" spans="1:23" s="48" customFormat="1" x14ac:dyDescent="0.15">
      <c r="A124" s="74"/>
      <c r="B124" s="68" t="s">
        <v>161</v>
      </c>
      <c r="C124" s="69">
        <v>194033</v>
      </c>
      <c r="D124" s="98">
        <v>96981</v>
      </c>
      <c r="E124" s="98">
        <v>97052</v>
      </c>
      <c r="F124" s="70">
        <f t="shared" si="8"/>
        <v>-61</v>
      </c>
      <c r="G124" s="71">
        <f t="shared" si="9"/>
        <v>-3.1428070934701742E-2</v>
      </c>
      <c r="H124" s="72">
        <f t="shared" si="10"/>
        <v>99.92684334171372</v>
      </c>
      <c r="I124" s="98">
        <v>79064</v>
      </c>
      <c r="J124" s="70">
        <f t="shared" si="13"/>
        <v>29</v>
      </c>
      <c r="K124" s="71">
        <f t="shared" si="11"/>
        <v>3.6692604542291389E-2</v>
      </c>
      <c r="L124" s="72">
        <f t="shared" si="12"/>
        <v>2.4541257715268645</v>
      </c>
      <c r="M124" s="101">
        <v>150</v>
      </c>
      <c r="N124" s="102">
        <v>115</v>
      </c>
      <c r="O124" s="70">
        <f t="shared" si="5"/>
        <v>35</v>
      </c>
      <c r="P124" s="102">
        <v>205</v>
      </c>
      <c r="Q124" s="102">
        <v>186</v>
      </c>
      <c r="R124" s="102">
        <v>220</v>
      </c>
      <c r="S124" s="102">
        <v>273</v>
      </c>
      <c r="T124" s="102">
        <v>6</v>
      </c>
      <c r="U124" s="70">
        <f t="shared" si="6"/>
        <v>-96</v>
      </c>
      <c r="V124" s="92"/>
      <c r="W124" s="92"/>
    </row>
    <row r="125" spans="1:23" s="48" customFormat="1" x14ac:dyDescent="0.15">
      <c r="A125" s="74"/>
      <c r="B125" s="68" t="s">
        <v>162</v>
      </c>
      <c r="C125" s="69">
        <v>194094</v>
      </c>
      <c r="D125" s="98">
        <v>97034</v>
      </c>
      <c r="E125" s="98">
        <v>97060</v>
      </c>
      <c r="F125" s="70">
        <f t="shared" si="8"/>
        <v>21</v>
      </c>
      <c r="G125" s="71">
        <f t="shared" si="9"/>
        <v>1.0820670572413474E-2</v>
      </c>
      <c r="H125" s="72">
        <f t="shared" si="10"/>
        <v>99.973212445909738</v>
      </c>
      <c r="I125" s="98">
        <v>79035</v>
      </c>
      <c r="J125" s="70">
        <f t="shared" si="13"/>
        <v>70</v>
      </c>
      <c r="K125" s="71">
        <f t="shared" si="11"/>
        <v>8.8646868865953271E-2</v>
      </c>
      <c r="L125" s="72">
        <f t="shared" si="12"/>
        <v>2.4557980641487949</v>
      </c>
      <c r="M125" s="101">
        <v>137</v>
      </c>
      <c r="N125" s="102">
        <v>115</v>
      </c>
      <c r="O125" s="70">
        <f t="shared" si="5"/>
        <v>22</v>
      </c>
      <c r="P125" s="102">
        <v>173</v>
      </c>
      <c r="Q125" s="102">
        <v>239</v>
      </c>
      <c r="R125" s="102">
        <v>197</v>
      </c>
      <c r="S125" s="102">
        <v>224</v>
      </c>
      <c r="T125" s="102">
        <v>8</v>
      </c>
      <c r="U125" s="70">
        <f t="shared" si="6"/>
        <v>-1</v>
      </c>
      <c r="V125" s="92"/>
      <c r="W125" s="92"/>
    </row>
    <row r="126" spans="1:23" s="48" customFormat="1" x14ac:dyDescent="0.15">
      <c r="A126" s="74"/>
      <c r="B126" s="68" t="s">
        <v>163</v>
      </c>
      <c r="C126" s="69">
        <v>194073</v>
      </c>
      <c r="D126" s="98">
        <v>97028</v>
      </c>
      <c r="E126" s="98">
        <v>97045</v>
      </c>
      <c r="F126" s="70">
        <f t="shared" si="8"/>
        <v>64</v>
      </c>
      <c r="G126" s="71">
        <f t="shared" si="9"/>
        <v>3.2988160343076868E-2</v>
      </c>
      <c r="H126" s="72">
        <f t="shared" si="10"/>
        <v>99.982482353547326</v>
      </c>
      <c r="I126" s="98">
        <v>78965</v>
      </c>
      <c r="J126" s="70">
        <f t="shared" si="13"/>
        <v>59</v>
      </c>
      <c r="K126" s="71">
        <f t="shared" si="11"/>
        <v>7.4772514130737849E-2</v>
      </c>
      <c r="L126" s="72">
        <f t="shared" si="12"/>
        <v>2.4577091116317358</v>
      </c>
      <c r="M126" s="101">
        <v>145</v>
      </c>
      <c r="N126" s="102">
        <v>126</v>
      </c>
      <c r="O126" s="70">
        <f t="shared" si="5"/>
        <v>19</v>
      </c>
      <c r="P126" s="102">
        <v>193</v>
      </c>
      <c r="Q126" s="102">
        <v>230</v>
      </c>
      <c r="R126" s="102">
        <v>194</v>
      </c>
      <c r="S126" s="102">
        <v>197</v>
      </c>
      <c r="T126" s="102">
        <v>13</v>
      </c>
      <c r="U126" s="70">
        <f t="shared" si="6"/>
        <v>45</v>
      </c>
      <c r="V126" s="92"/>
      <c r="W126" s="92"/>
    </row>
    <row r="127" spans="1:23" s="48" customFormat="1" x14ac:dyDescent="0.15">
      <c r="A127" s="74"/>
      <c r="B127" s="68" t="s">
        <v>164</v>
      </c>
      <c r="C127" s="69">
        <v>194009</v>
      </c>
      <c r="D127" s="98">
        <v>97013</v>
      </c>
      <c r="E127" s="98">
        <v>96996</v>
      </c>
      <c r="F127" s="70">
        <f t="shared" si="8"/>
        <v>172</v>
      </c>
      <c r="G127" s="71">
        <f t="shared" si="9"/>
        <v>8.8734348963304219E-2</v>
      </c>
      <c r="H127" s="72">
        <f t="shared" si="10"/>
        <v>100.01752649593799</v>
      </c>
      <c r="I127" s="98">
        <v>78906</v>
      </c>
      <c r="J127" s="70">
        <f t="shared" si="13"/>
        <v>253</v>
      </c>
      <c r="K127" s="71">
        <f t="shared" si="11"/>
        <v>0.32166605215312832</v>
      </c>
      <c r="L127" s="72">
        <f t="shared" si="12"/>
        <v>2.4587357108458163</v>
      </c>
      <c r="M127" s="101">
        <v>107</v>
      </c>
      <c r="N127" s="102">
        <v>123</v>
      </c>
      <c r="O127" s="70">
        <f t="shared" si="5"/>
        <v>-16</v>
      </c>
      <c r="P127" s="102">
        <v>368</v>
      </c>
      <c r="Q127" s="102">
        <v>413</v>
      </c>
      <c r="R127" s="102">
        <v>264</v>
      </c>
      <c r="S127" s="102">
        <v>349</v>
      </c>
      <c r="T127" s="102">
        <v>20</v>
      </c>
      <c r="U127" s="70">
        <f t="shared" si="6"/>
        <v>188</v>
      </c>
      <c r="V127" s="92"/>
      <c r="W127" s="92"/>
    </row>
    <row r="128" spans="1:23" s="48" customFormat="1" x14ac:dyDescent="0.15">
      <c r="A128" s="74"/>
      <c r="B128" s="68" t="s">
        <v>165</v>
      </c>
      <c r="C128" s="69">
        <v>193837</v>
      </c>
      <c r="D128" s="98">
        <v>96916</v>
      </c>
      <c r="E128" s="98">
        <v>96921</v>
      </c>
      <c r="F128" s="70">
        <f t="shared" si="8"/>
        <v>-417</v>
      </c>
      <c r="G128" s="71">
        <f t="shared" si="9"/>
        <v>-0.21466739423641212</v>
      </c>
      <c r="H128" s="72">
        <f t="shared" si="10"/>
        <v>99.99484115929468</v>
      </c>
      <c r="I128" s="98">
        <v>78653</v>
      </c>
      <c r="J128" s="70">
        <f t="shared" si="13"/>
        <v>81</v>
      </c>
      <c r="K128" s="71">
        <f t="shared" si="11"/>
        <v>0.10309015934429568</v>
      </c>
      <c r="L128" s="72">
        <f t="shared" si="12"/>
        <v>2.4644578083480604</v>
      </c>
      <c r="M128" s="103">
        <v>138</v>
      </c>
      <c r="N128" s="104">
        <v>162</v>
      </c>
      <c r="O128" s="70">
        <f t="shared" si="5"/>
        <v>-24</v>
      </c>
      <c r="P128" s="104">
        <v>438</v>
      </c>
      <c r="Q128" s="104">
        <v>595</v>
      </c>
      <c r="R128" s="104">
        <v>551</v>
      </c>
      <c r="S128" s="104">
        <v>872</v>
      </c>
      <c r="T128" s="104">
        <v>-3</v>
      </c>
      <c r="U128" s="70">
        <f t="shared" si="6"/>
        <v>-393</v>
      </c>
      <c r="V128" s="92"/>
      <c r="W128" s="92"/>
    </row>
    <row r="129" spans="2:23" s="48" customFormat="1" x14ac:dyDescent="0.15">
      <c r="B129" s="68" t="s">
        <v>166</v>
      </c>
      <c r="C129" s="69">
        <v>194254</v>
      </c>
      <c r="D129" s="98">
        <v>97164</v>
      </c>
      <c r="E129" s="98">
        <v>97090</v>
      </c>
      <c r="F129" s="70">
        <f t="shared" si="8"/>
        <v>-60</v>
      </c>
      <c r="G129" s="71">
        <f t="shared" si="9"/>
        <v>-3.0877857488395073E-2</v>
      </c>
      <c r="H129" s="72">
        <f t="shared" si="10"/>
        <v>100.07621794211556</v>
      </c>
      <c r="I129" s="98">
        <v>78572</v>
      </c>
      <c r="J129" s="70">
        <f t="shared" si="13"/>
        <v>-5</v>
      </c>
      <c r="K129" s="71">
        <f t="shared" si="11"/>
        <v>-6.3631851559616684E-3</v>
      </c>
      <c r="L129" s="72">
        <f t="shared" si="12"/>
        <v>2.4723056559588659</v>
      </c>
      <c r="M129" s="103">
        <v>125</v>
      </c>
      <c r="N129" s="104">
        <v>147</v>
      </c>
      <c r="O129" s="70">
        <f t="shared" si="5"/>
        <v>-22</v>
      </c>
      <c r="P129" s="104">
        <v>184</v>
      </c>
      <c r="Q129" s="104">
        <v>219</v>
      </c>
      <c r="R129" s="104">
        <v>193</v>
      </c>
      <c r="S129" s="104">
        <v>228</v>
      </c>
      <c r="T129" s="104">
        <v>-20</v>
      </c>
      <c r="U129" s="70">
        <f t="shared" si="6"/>
        <v>-38</v>
      </c>
      <c r="V129" s="92"/>
      <c r="W129" s="92"/>
    </row>
    <row r="130" spans="2:23" s="48" customFormat="1" x14ac:dyDescent="0.15">
      <c r="B130" s="68" t="s">
        <v>167</v>
      </c>
      <c r="C130" s="69">
        <v>194314</v>
      </c>
      <c r="D130" s="98">
        <v>97208</v>
      </c>
      <c r="E130" s="98">
        <v>97106</v>
      </c>
      <c r="F130" s="70">
        <f t="shared" si="8"/>
        <v>-43</v>
      </c>
      <c r="G130" s="71">
        <f t="shared" si="9"/>
        <v>-2.2124235298960161E-2</v>
      </c>
      <c r="H130" s="72">
        <f t="shared" si="10"/>
        <v>100.10503985335613</v>
      </c>
      <c r="I130" s="98">
        <v>78577</v>
      </c>
      <c r="J130" s="70">
        <f t="shared" si="13"/>
        <v>23</v>
      </c>
      <c r="K130" s="71">
        <f t="shared" si="11"/>
        <v>2.927922193650228E-2</v>
      </c>
      <c r="L130" s="72">
        <f t="shared" si="12"/>
        <v>2.4729119207910712</v>
      </c>
      <c r="M130" s="103">
        <v>142</v>
      </c>
      <c r="N130" s="104">
        <v>185</v>
      </c>
      <c r="O130" s="70">
        <f t="shared" si="5"/>
        <v>-43</v>
      </c>
      <c r="P130" s="104">
        <v>179</v>
      </c>
      <c r="Q130" s="104">
        <v>227</v>
      </c>
      <c r="R130" s="104">
        <v>210</v>
      </c>
      <c r="S130" s="104">
        <v>209</v>
      </c>
      <c r="T130" s="104">
        <v>13</v>
      </c>
      <c r="U130" s="70">
        <f t="shared" si="6"/>
        <v>0</v>
      </c>
      <c r="V130" s="92"/>
      <c r="W130" s="92"/>
    </row>
    <row r="131" spans="2:23" s="48" customFormat="1" x14ac:dyDescent="0.15">
      <c r="B131" s="68" t="s">
        <v>168</v>
      </c>
      <c r="C131" s="69">
        <v>194357</v>
      </c>
      <c r="D131" s="98">
        <v>97205</v>
      </c>
      <c r="E131" s="98">
        <v>97152</v>
      </c>
      <c r="F131" s="70">
        <f t="shared" si="8"/>
        <v>-23</v>
      </c>
      <c r="G131" s="71">
        <f t="shared" si="9"/>
        <v>-1.1832493054841032E-2</v>
      </c>
      <c r="H131" s="72">
        <f t="shared" si="10"/>
        <v>100.05455368906455</v>
      </c>
      <c r="I131" s="98">
        <v>78554</v>
      </c>
      <c r="J131" s="70">
        <f t="shared" si="13"/>
        <v>41</v>
      </c>
      <c r="K131" s="71">
        <f t="shared" si="11"/>
        <v>5.2220651357100092E-2</v>
      </c>
      <c r="L131" s="72">
        <f t="shared" si="12"/>
        <v>2.4741833643099014</v>
      </c>
      <c r="M131" s="103">
        <v>123</v>
      </c>
      <c r="N131" s="104">
        <v>137</v>
      </c>
      <c r="O131" s="70">
        <f t="shared" si="5"/>
        <v>-14</v>
      </c>
      <c r="P131" s="104">
        <v>177</v>
      </c>
      <c r="Q131" s="104">
        <v>183</v>
      </c>
      <c r="R131" s="104">
        <v>178</v>
      </c>
      <c r="S131" s="104">
        <v>196</v>
      </c>
      <c r="T131" s="104">
        <v>5</v>
      </c>
      <c r="U131" s="70">
        <f t="shared" si="6"/>
        <v>-9</v>
      </c>
      <c r="V131" s="92"/>
      <c r="W131" s="92"/>
    </row>
    <row r="132" spans="2:23" s="48" customFormat="1" x14ac:dyDescent="0.15">
      <c r="B132" s="68" t="s">
        <v>169</v>
      </c>
      <c r="C132" s="69">
        <v>194380</v>
      </c>
      <c r="D132" s="98">
        <v>97220</v>
      </c>
      <c r="E132" s="98">
        <v>97160</v>
      </c>
      <c r="F132" s="70">
        <f t="shared" si="8"/>
        <v>-23</v>
      </c>
      <c r="G132" s="71">
        <f t="shared" si="9"/>
        <v>-1.1831093141566745E-2</v>
      </c>
      <c r="H132" s="72">
        <f t="shared" si="10"/>
        <v>100.06175380815149</v>
      </c>
      <c r="I132" s="98">
        <v>78513</v>
      </c>
      <c r="J132" s="70">
        <f t="shared" si="13"/>
        <v>62</v>
      </c>
      <c r="K132" s="71">
        <f t="shared" si="11"/>
        <v>7.9030222686772636E-2</v>
      </c>
      <c r="L132" s="72">
        <f t="shared" si="12"/>
        <v>2.4757683440958824</v>
      </c>
      <c r="M132" s="103">
        <v>135</v>
      </c>
      <c r="N132" s="104">
        <v>131</v>
      </c>
      <c r="O132" s="70">
        <f t="shared" si="5"/>
        <v>4</v>
      </c>
      <c r="P132" s="104">
        <v>172</v>
      </c>
      <c r="Q132" s="104">
        <v>169</v>
      </c>
      <c r="R132" s="104">
        <v>199</v>
      </c>
      <c r="S132" s="104">
        <v>184</v>
      </c>
      <c r="T132" s="104">
        <v>15</v>
      </c>
      <c r="U132" s="70">
        <f t="shared" si="6"/>
        <v>-27</v>
      </c>
      <c r="V132" s="92"/>
      <c r="W132" s="92"/>
    </row>
    <row r="133" spans="2:23" s="48" customFormat="1" x14ac:dyDescent="0.15">
      <c r="B133" s="68" t="s">
        <v>170</v>
      </c>
      <c r="C133" s="69">
        <v>194403</v>
      </c>
      <c r="D133" s="98">
        <v>97229</v>
      </c>
      <c r="E133" s="98">
        <v>97174</v>
      </c>
      <c r="F133" s="70">
        <f t="shared" ref="F133:F196" si="14">C133-C134</f>
        <v>66</v>
      </c>
      <c r="G133" s="71">
        <f t="shared" ref="G133:G196" si="15">F133/C134*100</f>
        <v>3.3961623365596876E-2</v>
      </c>
      <c r="H133" s="72">
        <f t="shared" ref="H133:H196" si="16">D133/E133*100</f>
        <v>100.05659950192438</v>
      </c>
      <c r="I133" s="98">
        <v>78451</v>
      </c>
      <c r="J133" s="70">
        <f t="shared" si="13"/>
        <v>79</v>
      </c>
      <c r="K133" s="71">
        <f t="shared" ref="K133:K196" si="17">J133/I134*100</f>
        <v>0.10080130658908794</v>
      </c>
      <c r="L133" s="72">
        <f t="shared" ref="L133:L196" si="18">C133/I133</f>
        <v>2.4780181259639775</v>
      </c>
      <c r="M133" s="103">
        <v>132</v>
      </c>
      <c r="N133" s="104">
        <v>128</v>
      </c>
      <c r="O133" s="70">
        <f t="shared" si="5"/>
        <v>4</v>
      </c>
      <c r="P133" s="104">
        <v>244</v>
      </c>
      <c r="Q133" s="104">
        <v>226</v>
      </c>
      <c r="R133" s="104">
        <v>199</v>
      </c>
      <c r="S133" s="104">
        <v>210</v>
      </c>
      <c r="T133" s="104">
        <v>1</v>
      </c>
      <c r="U133" s="70">
        <f t="shared" si="6"/>
        <v>62</v>
      </c>
      <c r="V133" s="92"/>
      <c r="W133" s="92"/>
    </row>
    <row r="134" spans="2:23" s="48" customFormat="1" x14ac:dyDescent="0.15">
      <c r="B134" s="68" t="s">
        <v>171</v>
      </c>
      <c r="C134" s="69">
        <v>194337</v>
      </c>
      <c r="D134" s="98">
        <v>97189</v>
      </c>
      <c r="E134" s="98">
        <v>97148</v>
      </c>
      <c r="F134" s="70">
        <f t="shared" si="14"/>
        <v>-65</v>
      </c>
      <c r="G134" s="71">
        <f t="shared" si="15"/>
        <v>-3.3435870001337437E-2</v>
      </c>
      <c r="H134" s="72">
        <f t="shared" si="16"/>
        <v>100.04220364804218</v>
      </c>
      <c r="I134" s="98">
        <v>78372</v>
      </c>
      <c r="J134" s="70">
        <f t="shared" si="13"/>
        <v>39</v>
      </c>
      <c r="K134" s="71">
        <f t="shared" si="17"/>
        <v>4.9787445904025125E-2</v>
      </c>
      <c r="L134" s="72">
        <f t="shared" si="18"/>
        <v>2.4796738631143778</v>
      </c>
      <c r="M134" s="103">
        <v>143</v>
      </c>
      <c r="N134" s="104">
        <v>139</v>
      </c>
      <c r="O134" s="70">
        <f t="shared" si="5"/>
        <v>4</v>
      </c>
      <c r="P134" s="104">
        <v>178</v>
      </c>
      <c r="Q134" s="104">
        <v>208</v>
      </c>
      <c r="R134" s="104">
        <v>215</v>
      </c>
      <c r="S134" s="104">
        <v>245</v>
      </c>
      <c r="T134" s="104">
        <v>5</v>
      </c>
      <c r="U134" s="70">
        <f t="shared" si="6"/>
        <v>-69</v>
      </c>
      <c r="V134" s="92"/>
      <c r="W134" s="92"/>
    </row>
    <row r="135" spans="2:23" s="48" customFormat="1" x14ac:dyDescent="0.15">
      <c r="B135" s="68" t="s">
        <v>172</v>
      </c>
      <c r="C135" s="69">
        <v>194402</v>
      </c>
      <c r="D135" s="98">
        <v>97234</v>
      </c>
      <c r="E135" s="98">
        <v>97168</v>
      </c>
      <c r="F135" s="70">
        <f t="shared" si="14"/>
        <v>8</v>
      </c>
      <c r="G135" s="71">
        <f t="shared" si="15"/>
        <v>4.1153533545274035E-3</v>
      </c>
      <c r="H135" s="72">
        <f t="shared" si="16"/>
        <v>100.06792359624568</v>
      </c>
      <c r="I135" s="98">
        <v>78333</v>
      </c>
      <c r="J135" s="70">
        <f t="shared" si="13"/>
        <v>60</v>
      </c>
      <c r="K135" s="71">
        <f t="shared" si="17"/>
        <v>7.6654785174964546E-2</v>
      </c>
      <c r="L135" s="72">
        <f t="shared" si="18"/>
        <v>2.4817382201626388</v>
      </c>
      <c r="M135" s="103">
        <v>158</v>
      </c>
      <c r="N135" s="104">
        <v>113</v>
      </c>
      <c r="O135" s="70">
        <f t="shared" si="5"/>
        <v>45</v>
      </c>
      <c r="P135" s="104">
        <v>189</v>
      </c>
      <c r="Q135" s="104">
        <v>251</v>
      </c>
      <c r="R135" s="104">
        <v>222</v>
      </c>
      <c r="S135" s="104">
        <v>263</v>
      </c>
      <c r="T135" s="104">
        <v>8</v>
      </c>
      <c r="U135" s="70">
        <f t="shared" si="6"/>
        <v>-37</v>
      </c>
      <c r="V135" s="92"/>
      <c r="W135" s="92"/>
    </row>
    <row r="136" spans="2:23" s="48" customFormat="1" x14ac:dyDescent="0.15">
      <c r="B136" s="68" t="s">
        <v>173</v>
      </c>
      <c r="C136" s="69">
        <v>194394</v>
      </c>
      <c r="D136" s="98">
        <v>97227</v>
      </c>
      <c r="E136" s="98">
        <v>97167</v>
      </c>
      <c r="F136" s="70">
        <f t="shared" si="14"/>
        <v>-3</v>
      </c>
      <c r="G136" s="71">
        <f t="shared" si="15"/>
        <v>-1.5432336918779611E-3</v>
      </c>
      <c r="H136" s="72">
        <f t="shared" si="16"/>
        <v>100.06174935935039</v>
      </c>
      <c r="I136" s="98">
        <v>78273</v>
      </c>
      <c r="J136" s="70">
        <f t="shared" ref="J136:J199" si="19">I136-I137</f>
        <v>68</v>
      </c>
      <c r="K136" s="71">
        <f t="shared" si="17"/>
        <v>8.6950962214692146E-2</v>
      </c>
      <c r="L136" s="72">
        <f t="shared" si="18"/>
        <v>2.4835383848836763</v>
      </c>
      <c r="M136" s="103">
        <v>172</v>
      </c>
      <c r="N136" s="104">
        <v>144</v>
      </c>
      <c r="O136" s="70">
        <f t="shared" si="5"/>
        <v>28</v>
      </c>
      <c r="P136" s="104">
        <v>218</v>
      </c>
      <c r="Q136" s="104">
        <v>252</v>
      </c>
      <c r="R136" s="104">
        <v>239</v>
      </c>
      <c r="S136" s="104">
        <v>267</v>
      </c>
      <c r="T136" s="104">
        <v>5</v>
      </c>
      <c r="U136" s="70">
        <f t="shared" si="6"/>
        <v>-31</v>
      </c>
      <c r="V136" s="92"/>
      <c r="W136" s="92"/>
    </row>
    <row r="137" spans="2:23" s="48" customFormat="1" x14ac:dyDescent="0.15">
      <c r="B137" s="68" t="s">
        <v>174</v>
      </c>
      <c r="C137" s="69">
        <v>194397</v>
      </c>
      <c r="D137" s="98">
        <v>97223</v>
      </c>
      <c r="E137" s="98">
        <v>97174</v>
      </c>
      <c r="F137" s="70">
        <f t="shared" si="14"/>
        <v>-23</v>
      </c>
      <c r="G137" s="71">
        <f t="shared" si="15"/>
        <v>-1.1830058635942805E-2</v>
      </c>
      <c r="H137" s="72">
        <f t="shared" si="16"/>
        <v>100.05042501080537</v>
      </c>
      <c r="I137" s="98">
        <v>78205</v>
      </c>
      <c r="J137" s="70">
        <f t="shared" si="19"/>
        <v>56</v>
      </c>
      <c r="K137" s="71">
        <f t="shared" si="17"/>
        <v>7.165798666649606E-2</v>
      </c>
      <c r="L137" s="72">
        <f t="shared" si="18"/>
        <v>2.485736206124928</v>
      </c>
      <c r="M137" s="103">
        <v>132</v>
      </c>
      <c r="N137" s="104">
        <v>125</v>
      </c>
      <c r="O137" s="70">
        <f t="shared" si="5"/>
        <v>7</v>
      </c>
      <c r="P137" s="104">
        <v>169</v>
      </c>
      <c r="Q137" s="104">
        <v>210</v>
      </c>
      <c r="R137" s="104">
        <v>212</v>
      </c>
      <c r="S137" s="104">
        <v>199</v>
      </c>
      <c r="T137" s="104">
        <v>2</v>
      </c>
      <c r="U137" s="70">
        <f t="shared" si="6"/>
        <v>-30</v>
      </c>
      <c r="V137" s="92"/>
      <c r="W137" s="92"/>
    </row>
    <row r="138" spans="2:23" s="48" customFormat="1" x14ac:dyDescent="0.15">
      <c r="B138" s="68" t="s">
        <v>175</v>
      </c>
      <c r="C138" s="69">
        <v>194420</v>
      </c>
      <c r="D138" s="98">
        <v>97250</v>
      </c>
      <c r="E138" s="98">
        <v>97170</v>
      </c>
      <c r="F138" s="70">
        <f t="shared" si="14"/>
        <v>22</v>
      </c>
      <c r="G138" s="71">
        <f t="shared" si="15"/>
        <v>1.1316988857910061E-2</v>
      </c>
      <c r="H138" s="72">
        <f t="shared" si="16"/>
        <v>100.08232993722342</v>
      </c>
      <c r="I138" s="98">
        <v>78149</v>
      </c>
      <c r="J138" s="70">
        <f t="shared" si="19"/>
        <v>93</v>
      </c>
      <c r="K138" s="71">
        <f t="shared" si="17"/>
        <v>0.11914522906631138</v>
      </c>
      <c r="L138" s="72">
        <f t="shared" si="18"/>
        <v>2.4878117442321717</v>
      </c>
      <c r="M138" s="103">
        <v>136</v>
      </c>
      <c r="N138" s="104">
        <v>142</v>
      </c>
      <c r="O138" s="70">
        <f t="shared" si="5"/>
        <v>-6</v>
      </c>
      <c r="P138" s="104">
        <v>211</v>
      </c>
      <c r="Q138" s="104">
        <v>238</v>
      </c>
      <c r="R138" s="104">
        <v>193</v>
      </c>
      <c r="S138" s="104">
        <v>242</v>
      </c>
      <c r="T138" s="104">
        <v>14</v>
      </c>
      <c r="U138" s="70">
        <f t="shared" si="6"/>
        <v>28</v>
      </c>
      <c r="V138" s="92"/>
      <c r="W138" s="92"/>
    </row>
    <row r="139" spans="2:23" s="48" customFormat="1" x14ac:dyDescent="0.15">
      <c r="B139" s="68" t="s">
        <v>176</v>
      </c>
      <c r="C139" s="69">
        <v>194398</v>
      </c>
      <c r="D139" s="98">
        <v>97214</v>
      </c>
      <c r="E139" s="98">
        <v>97184</v>
      </c>
      <c r="F139" s="70">
        <f t="shared" si="14"/>
        <v>276</v>
      </c>
      <c r="G139" s="71">
        <f t="shared" si="15"/>
        <v>0.14217862993375299</v>
      </c>
      <c r="H139" s="72">
        <f t="shared" si="16"/>
        <v>100.03086927889365</v>
      </c>
      <c r="I139" s="98">
        <v>78056</v>
      </c>
      <c r="J139" s="70">
        <f t="shared" si="19"/>
        <v>282</v>
      </c>
      <c r="K139" s="71">
        <f t="shared" si="17"/>
        <v>0.3625890400390876</v>
      </c>
      <c r="L139" s="72">
        <f t="shared" si="18"/>
        <v>2.490494004304602</v>
      </c>
      <c r="M139" s="103">
        <v>136</v>
      </c>
      <c r="N139" s="104">
        <v>131</v>
      </c>
      <c r="O139" s="70">
        <f t="shared" si="5"/>
        <v>5</v>
      </c>
      <c r="P139" s="104">
        <v>345</v>
      </c>
      <c r="Q139" s="104">
        <v>500</v>
      </c>
      <c r="R139" s="104">
        <v>231</v>
      </c>
      <c r="S139" s="104">
        <v>359</v>
      </c>
      <c r="T139" s="104">
        <v>16</v>
      </c>
      <c r="U139" s="70">
        <f t="shared" si="6"/>
        <v>271</v>
      </c>
      <c r="V139" s="92"/>
      <c r="W139" s="92"/>
    </row>
    <row r="140" spans="2:23" s="48" customFormat="1" x14ac:dyDescent="0.15">
      <c r="B140" s="68" t="s">
        <v>177</v>
      </c>
      <c r="C140" s="98">
        <v>194122</v>
      </c>
      <c r="D140" s="98">
        <v>97065</v>
      </c>
      <c r="E140" s="98">
        <v>97057</v>
      </c>
      <c r="F140" s="70">
        <f t="shared" si="14"/>
        <v>-407</v>
      </c>
      <c r="G140" s="71">
        <f t="shared" si="15"/>
        <v>-0.20922330346632123</v>
      </c>
      <c r="H140" s="72">
        <f t="shared" si="16"/>
        <v>100.00824257910298</v>
      </c>
      <c r="I140" s="98">
        <v>77774</v>
      </c>
      <c r="J140" s="70">
        <f t="shared" si="19"/>
        <v>47</v>
      </c>
      <c r="K140" s="71">
        <f t="shared" si="17"/>
        <v>6.0468048425900908E-2</v>
      </c>
      <c r="L140" s="72">
        <f t="shared" si="18"/>
        <v>2.4959755188109138</v>
      </c>
      <c r="M140" s="103">
        <v>140</v>
      </c>
      <c r="N140" s="104">
        <v>163</v>
      </c>
      <c r="O140" s="70">
        <f t="shared" si="5"/>
        <v>-23</v>
      </c>
      <c r="P140" s="104">
        <v>436</v>
      </c>
      <c r="Q140" s="104">
        <v>577</v>
      </c>
      <c r="R140" s="104">
        <v>569</v>
      </c>
      <c r="S140" s="104">
        <v>841</v>
      </c>
      <c r="T140" s="104">
        <v>13</v>
      </c>
      <c r="U140" s="70">
        <f t="shared" si="6"/>
        <v>-384</v>
      </c>
      <c r="V140" s="92"/>
      <c r="W140" s="92"/>
    </row>
    <row r="141" spans="2:23" s="48" customFormat="1" x14ac:dyDescent="0.15">
      <c r="B141" s="68" t="s">
        <v>178</v>
      </c>
      <c r="C141" s="98">
        <v>194529</v>
      </c>
      <c r="D141" s="98">
        <v>97331</v>
      </c>
      <c r="E141" s="98">
        <v>97198</v>
      </c>
      <c r="F141" s="70">
        <f t="shared" si="14"/>
        <v>-77</v>
      </c>
      <c r="G141" s="71">
        <f t="shared" si="15"/>
        <v>-3.9567125371262959E-2</v>
      </c>
      <c r="H141" s="72">
        <f t="shared" si="16"/>
        <v>100.13683409123644</v>
      </c>
      <c r="I141" s="98">
        <v>77727</v>
      </c>
      <c r="J141" s="70">
        <f t="shared" si="19"/>
        <v>5</v>
      </c>
      <c r="K141" s="71">
        <f t="shared" si="17"/>
        <v>6.4331849412006892E-3</v>
      </c>
      <c r="L141" s="72">
        <f t="shared" si="18"/>
        <v>2.5027210621791656</v>
      </c>
      <c r="M141" s="103">
        <v>136</v>
      </c>
      <c r="N141" s="104">
        <v>156</v>
      </c>
      <c r="O141" s="70">
        <f t="shared" si="5"/>
        <v>-20</v>
      </c>
      <c r="P141" s="104">
        <v>204</v>
      </c>
      <c r="Q141" s="104">
        <v>198</v>
      </c>
      <c r="R141" s="104">
        <v>211</v>
      </c>
      <c r="S141" s="104">
        <v>233</v>
      </c>
      <c r="T141" s="104">
        <v>-15</v>
      </c>
      <c r="U141" s="70">
        <f t="shared" si="6"/>
        <v>-57</v>
      </c>
      <c r="V141" s="92"/>
      <c r="W141" s="92"/>
    </row>
    <row r="142" spans="2:23" s="48" customFormat="1" x14ac:dyDescent="0.15">
      <c r="B142" s="68" t="s">
        <v>179</v>
      </c>
      <c r="C142" s="98">
        <v>194606</v>
      </c>
      <c r="D142" s="98">
        <v>97381</v>
      </c>
      <c r="E142" s="98">
        <v>97225</v>
      </c>
      <c r="F142" s="70">
        <f t="shared" si="14"/>
        <v>14</v>
      </c>
      <c r="G142" s="71">
        <f t="shared" si="15"/>
        <v>7.1945403716493998E-3</v>
      </c>
      <c r="H142" s="72">
        <f t="shared" si="16"/>
        <v>100.16045255849832</v>
      </c>
      <c r="I142" s="98">
        <v>77722</v>
      </c>
      <c r="J142" s="70">
        <f t="shared" si="19"/>
        <v>59</v>
      </c>
      <c r="K142" s="71">
        <f t="shared" si="17"/>
        <v>7.5969251767250806E-2</v>
      </c>
      <c r="L142" s="72">
        <f t="shared" si="18"/>
        <v>2.5038727773346028</v>
      </c>
      <c r="M142" s="103">
        <v>143</v>
      </c>
      <c r="N142" s="104">
        <v>184</v>
      </c>
      <c r="O142" s="70">
        <f t="shared" si="5"/>
        <v>-41</v>
      </c>
      <c r="P142" s="104">
        <v>173</v>
      </c>
      <c r="Q142" s="104">
        <v>261</v>
      </c>
      <c r="R142" s="104">
        <v>152</v>
      </c>
      <c r="S142" s="104">
        <v>240</v>
      </c>
      <c r="T142" s="104">
        <v>13</v>
      </c>
      <c r="U142" s="70">
        <f t="shared" si="6"/>
        <v>55</v>
      </c>
      <c r="V142" s="92"/>
      <c r="W142" s="92"/>
    </row>
    <row r="143" spans="2:23" s="48" customFormat="1" x14ac:dyDescent="0.15">
      <c r="B143" s="68" t="s">
        <v>180</v>
      </c>
      <c r="C143" s="98">
        <v>194592</v>
      </c>
      <c r="D143" s="98">
        <v>97385</v>
      </c>
      <c r="E143" s="98">
        <v>97207</v>
      </c>
      <c r="F143" s="70">
        <f t="shared" si="14"/>
        <v>-53</v>
      </c>
      <c r="G143" s="71">
        <f t="shared" si="15"/>
        <v>-2.7229058028718951E-2</v>
      </c>
      <c r="H143" s="72">
        <f t="shared" si="16"/>
        <v>100.18311438476653</v>
      </c>
      <c r="I143" s="98">
        <v>77663</v>
      </c>
      <c r="J143" s="70">
        <f t="shared" si="19"/>
        <v>26</v>
      </c>
      <c r="K143" s="71">
        <f t="shared" si="17"/>
        <v>3.3489186856782205E-2</v>
      </c>
      <c r="L143" s="72">
        <f t="shared" si="18"/>
        <v>2.5055946847276052</v>
      </c>
      <c r="M143" s="103">
        <v>144</v>
      </c>
      <c r="N143" s="104">
        <v>144</v>
      </c>
      <c r="O143" s="70">
        <f t="shared" si="5"/>
        <v>0</v>
      </c>
      <c r="P143" s="104">
        <v>178</v>
      </c>
      <c r="Q143" s="104">
        <v>167</v>
      </c>
      <c r="R143" s="104">
        <v>184</v>
      </c>
      <c r="S143" s="104">
        <v>223</v>
      </c>
      <c r="T143" s="104">
        <v>9</v>
      </c>
      <c r="U143" s="70">
        <f t="shared" si="6"/>
        <v>-53</v>
      </c>
      <c r="V143" s="92"/>
      <c r="W143" s="92"/>
    </row>
    <row r="144" spans="2:23" s="48" customFormat="1" x14ac:dyDescent="0.15">
      <c r="B144" s="68" t="s">
        <v>181</v>
      </c>
      <c r="C144" s="98">
        <v>194645</v>
      </c>
      <c r="D144" s="98">
        <v>97416</v>
      </c>
      <c r="E144" s="98">
        <v>97229</v>
      </c>
      <c r="F144" s="70">
        <f t="shared" si="14"/>
        <v>5</v>
      </c>
      <c r="G144" s="71">
        <f t="shared" si="15"/>
        <v>2.5688450472667488E-3</v>
      </c>
      <c r="H144" s="72">
        <f t="shared" si="16"/>
        <v>100.19232944903268</v>
      </c>
      <c r="I144" s="98">
        <v>77637</v>
      </c>
      <c r="J144" s="70">
        <f t="shared" si="19"/>
        <v>58</v>
      </c>
      <c r="K144" s="71">
        <f t="shared" si="17"/>
        <v>7.476250016112608E-2</v>
      </c>
      <c r="L144" s="72">
        <f t="shared" si="18"/>
        <v>2.5071164522070664</v>
      </c>
      <c r="M144" s="103">
        <v>137</v>
      </c>
      <c r="N144" s="104">
        <v>127</v>
      </c>
      <c r="O144" s="70">
        <f t="shared" si="5"/>
        <v>10</v>
      </c>
      <c r="P144" s="104">
        <v>176</v>
      </c>
      <c r="Q144" s="104">
        <v>172</v>
      </c>
      <c r="R144" s="104">
        <v>207</v>
      </c>
      <c r="S144" s="104">
        <v>154</v>
      </c>
      <c r="T144" s="104">
        <v>8</v>
      </c>
      <c r="U144" s="70">
        <f t="shared" si="6"/>
        <v>-5</v>
      </c>
      <c r="V144" s="92"/>
      <c r="W144" s="92"/>
    </row>
    <row r="145" spans="2:23" s="48" customFormat="1" x14ac:dyDescent="0.15">
      <c r="B145" s="68" t="s">
        <v>182</v>
      </c>
      <c r="C145" s="98">
        <v>194640</v>
      </c>
      <c r="D145" s="98">
        <v>97424</v>
      </c>
      <c r="E145" s="98">
        <v>97216</v>
      </c>
      <c r="F145" s="70">
        <f t="shared" si="14"/>
        <v>72</v>
      </c>
      <c r="G145" s="71">
        <f t="shared" si="15"/>
        <v>3.7005057357838905E-2</v>
      </c>
      <c r="H145" s="72">
        <f t="shared" si="16"/>
        <v>100.21395655036207</v>
      </c>
      <c r="I145" s="98">
        <v>77579</v>
      </c>
      <c r="J145" s="70">
        <f t="shared" si="19"/>
        <v>90</v>
      </c>
      <c r="K145" s="71">
        <f t="shared" si="17"/>
        <v>0.11614551742828014</v>
      </c>
      <c r="L145" s="72">
        <f t="shared" si="18"/>
        <v>2.5089263847175136</v>
      </c>
      <c r="M145" s="103">
        <v>151</v>
      </c>
      <c r="N145" s="104">
        <v>135</v>
      </c>
      <c r="O145" s="70">
        <f t="shared" si="5"/>
        <v>16</v>
      </c>
      <c r="P145" s="104">
        <v>226</v>
      </c>
      <c r="Q145" s="104">
        <v>249</v>
      </c>
      <c r="R145" s="104">
        <v>213</v>
      </c>
      <c r="S145" s="104">
        <v>215</v>
      </c>
      <c r="T145" s="104">
        <v>9</v>
      </c>
      <c r="U145" s="70">
        <f t="shared" si="6"/>
        <v>56</v>
      </c>
      <c r="V145" s="92"/>
      <c r="W145" s="92"/>
    </row>
    <row r="146" spans="2:23" s="48" customFormat="1" x14ac:dyDescent="0.15">
      <c r="B146" s="68" t="s">
        <v>183</v>
      </c>
      <c r="C146" s="98">
        <v>194568</v>
      </c>
      <c r="D146" s="98">
        <v>97386</v>
      </c>
      <c r="E146" s="98">
        <v>97182</v>
      </c>
      <c r="F146" s="70">
        <f t="shared" si="14"/>
        <v>38</v>
      </c>
      <c r="G146" s="71">
        <f t="shared" si="15"/>
        <v>1.9534262067547423E-2</v>
      </c>
      <c r="H146" s="72">
        <f t="shared" si="16"/>
        <v>100.20991541643514</v>
      </c>
      <c r="I146" s="98">
        <v>77489</v>
      </c>
      <c r="J146" s="70">
        <f t="shared" si="19"/>
        <v>80</v>
      </c>
      <c r="K146" s="71">
        <f t="shared" si="17"/>
        <v>0.1033471560154504</v>
      </c>
      <c r="L146" s="72">
        <f t="shared" si="18"/>
        <v>2.5109112261095121</v>
      </c>
      <c r="M146" s="103">
        <v>128</v>
      </c>
      <c r="N146" s="104">
        <v>99</v>
      </c>
      <c r="O146" s="70">
        <f t="shared" si="5"/>
        <v>29</v>
      </c>
      <c r="P146" s="104">
        <v>179</v>
      </c>
      <c r="Q146" s="104">
        <v>257</v>
      </c>
      <c r="R146" s="104">
        <v>179</v>
      </c>
      <c r="S146" s="104">
        <v>258</v>
      </c>
      <c r="T146" s="104">
        <v>10</v>
      </c>
      <c r="U146" s="70">
        <f t="shared" si="6"/>
        <v>9</v>
      </c>
      <c r="V146" s="92"/>
      <c r="W146" s="92"/>
    </row>
    <row r="147" spans="2:23" s="48" customFormat="1" x14ac:dyDescent="0.15">
      <c r="B147" s="68" t="s">
        <v>184</v>
      </c>
      <c r="C147" s="98">
        <v>194530</v>
      </c>
      <c r="D147" s="98">
        <v>97363</v>
      </c>
      <c r="E147" s="98">
        <v>97167</v>
      </c>
      <c r="F147" s="70">
        <f t="shared" si="14"/>
        <v>-12</v>
      </c>
      <c r="G147" s="71">
        <f t="shared" si="15"/>
        <v>-6.1683338302268914E-3</v>
      </c>
      <c r="H147" s="72">
        <f t="shared" si="16"/>
        <v>100.20171457387796</v>
      </c>
      <c r="I147" s="98">
        <v>77409</v>
      </c>
      <c r="J147" s="70">
        <f t="shared" si="19"/>
        <v>57</v>
      </c>
      <c r="K147" s="71">
        <f t="shared" si="17"/>
        <v>7.3689109525286997E-2</v>
      </c>
      <c r="L147" s="72">
        <f t="shared" si="18"/>
        <v>2.5130152824606959</v>
      </c>
      <c r="M147" s="103">
        <v>164</v>
      </c>
      <c r="N147" s="104">
        <v>122</v>
      </c>
      <c r="O147" s="70">
        <f t="shared" ref="O147:O210" si="20">M147-N147</f>
        <v>42</v>
      </c>
      <c r="P147" s="104">
        <v>197</v>
      </c>
      <c r="Q147" s="104">
        <v>183</v>
      </c>
      <c r="R147" s="104">
        <v>191</v>
      </c>
      <c r="S147" s="104">
        <v>250</v>
      </c>
      <c r="T147" s="104">
        <v>7</v>
      </c>
      <c r="U147" s="70">
        <f t="shared" ref="U147:U210" si="21">P147+Q147-R147-S147+T147</f>
        <v>-54</v>
      </c>
      <c r="V147" s="92"/>
      <c r="W147" s="92"/>
    </row>
    <row r="148" spans="2:23" s="48" customFormat="1" x14ac:dyDescent="0.15">
      <c r="B148" s="68" t="s">
        <v>185</v>
      </c>
      <c r="C148" s="98">
        <v>194542</v>
      </c>
      <c r="D148" s="98">
        <v>97358</v>
      </c>
      <c r="E148" s="98">
        <v>97184</v>
      </c>
      <c r="F148" s="70">
        <f t="shared" si="14"/>
        <v>-13</v>
      </c>
      <c r="G148" s="71">
        <f t="shared" si="15"/>
        <v>-6.6819151396777261E-3</v>
      </c>
      <c r="H148" s="72">
        <f t="shared" si="16"/>
        <v>100.17904181758314</v>
      </c>
      <c r="I148" s="98">
        <v>77352</v>
      </c>
      <c r="J148" s="70">
        <f t="shared" si="19"/>
        <v>57</v>
      </c>
      <c r="K148" s="71">
        <f t="shared" si="17"/>
        <v>7.3743450417232681E-2</v>
      </c>
      <c r="L148" s="72">
        <f t="shared" si="18"/>
        <v>2.5150222360119971</v>
      </c>
      <c r="M148" s="103">
        <v>139</v>
      </c>
      <c r="N148" s="104">
        <v>112</v>
      </c>
      <c r="O148" s="70">
        <f t="shared" si="20"/>
        <v>27</v>
      </c>
      <c r="P148" s="104">
        <v>195</v>
      </c>
      <c r="Q148" s="104">
        <v>227</v>
      </c>
      <c r="R148" s="104">
        <v>209</v>
      </c>
      <c r="S148" s="104">
        <v>273</v>
      </c>
      <c r="T148" s="104">
        <v>20</v>
      </c>
      <c r="U148" s="70">
        <f t="shared" si="21"/>
        <v>-40</v>
      </c>
      <c r="V148" s="92"/>
      <c r="W148" s="92"/>
    </row>
    <row r="149" spans="2:23" s="48" customFormat="1" x14ac:dyDescent="0.15">
      <c r="B149" s="68" t="s">
        <v>186</v>
      </c>
      <c r="C149" s="98">
        <v>194555</v>
      </c>
      <c r="D149" s="98">
        <v>97368</v>
      </c>
      <c r="E149" s="98">
        <v>97187</v>
      </c>
      <c r="F149" s="70">
        <f t="shared" si="14"/>
        <v>4</v>
      </c>
      <c r="G149" s="71">
        <f t="shared" si="15"/>
        <v>2.0560161602870197E-3</v>
      </c>
      <c r="H149" s="72">
        <f t="shared" si="16"/>
        <v>100.18623890026444</v>
      </c>
      <c r="I149" s="98">
        <v>77295</v>
      </c>
      <c r="J149" s="70">
        <f t="shared" si="19"/>
        <v>40</v>
      </c>
      <c r="K149" s="71">
        <f t="shared" si="17"/>
        <v>5.1776584039867971E-2</v>
      </c>
      <c r="L149" s="72">
        <f t="shared" si="18"/>
        <v>2.5170450870043339</v>
      </c>
      <c r="M149" s="103">
        <v>131</v>
      </c>
      <c r="N149" s="104">
        <v>88</v>
      </c>
      <c r="O149" s="70">
        <f t="shared" si="20"/>
        <v>43</v>
      </c>
      <c r="P149" s="104">
        <v>157</v>
      </c>
      <c r="Q149" s="104">
        <v>215</v>
      </c>
      <c r="R149" s="104">
        <v>177</v>
      </c>
      <c r="S149" s="104">
        <v>246</v>
      </c>
      <c r="T149" s="104">
        <v>12</v>
      </c>
      <c r="U149" s="70">
        <f t="shared" si="21"/>
        <v>-39</v>
      </c>
      <c r="V149" s="92"/>
      <c r="W149" s="92"/>
    </row>
    <row r="150" spans="2:23" s="48" customFormat="1" x14ac:dyDescent="0.15">
      <c r="B150" s="68" t="s">
        <v>187</v>
      </c>
      <c r="C150" s="98">
        <v>194551</v>
      </c>
      <c r="D150" s="98">
        <v>97350</v>
      </c>
      <c r="E150" s="98">
        <v>97201</v>
      </c>
      <c r="F150" s="70">
        <f t="shared" si="14"/>
        <v>233</v>
      </c>
      <c r="G150" s="71">
        <f t="shared" si="15"/>
        <v>0.11990654494179645</v>
      </c>
      <c r="H150" s="72">
        <f t="shared" si="16"/>
        <v>100.15329060400613</v>
      </c>
      <c r="I150" s="98">
        <v>77255</v>
      </c>
      <c r="J150" s="70">
        <f t="shared" si="19"/>
        <v>219</v>
      </c>
      <c r="K150" s="71">
        <f t="shared" si="17"/>
        <v>0.2842826730359832</v>
      </c>
      <c r="L150" s="72">
        <f t="shared" si="18"/>
        <v>2.5182965503850885</v>
      </c>
      <c r="M150" s="103">
        <v>155</v>
      </c>
      <c r="N150" s="104">
        <v>124</v>
      </c>
      <c r="O150" s="70">
        <f t="shared" si="20"/>
        <v>31</v>
      </c>
      <c r="P150" s="104">
        <v>187</v>
      </c>
      <c r="Q150" s="104">
        <v>446</v>
      </c>
      <c r="R150" s="104">
        <v>203</v>
      </c>
      <c r="S150" s="104">
        <v>233</v>
      </c>
      <c r="T150" s="104">
        <v>5</v>
      </c>
      <c r="U150" s="70">
        <f t="shared" si="21"/>
        <v>202</v>
      </c>
      <c r="V150" s="92"/>
      <c r="W150" s="92"/>
    </row>
    <row r="151" spans="2:23" s="48" customFormat="1" x14ac:dyDescent="0.15">
      <c r="B151" s="68" t="s">
        <v>188</v>
      </c>
      <c r="C151" s="98">
        <v>194318</v>
      </c>
      <c r="D151" s="98">
        <v>97196</v>
      </c>
      <c r="E151" s="98">
        <v>97122</v>
      </c>
      <c r="F151" s="70">
        <f t="shared" si="14"/>
        <v>191</v>
      </c>
      <c r="G151" s="71">
        <f t="shared" si="15"/>
        <v>9.8389198823450638E-2</v>
      </c>
      <c r="H151" s="72">
        <f t="shared" si="16"/>
        <v>100.07619282963695</v>
      </c>
      <c r="I151" s="98">
        <v>77036</v>
      </c>
      <c r="J151" s="70">
        <f t="shared" si="19"/>
        <v>259</v>
      </c>
      <c r="K151" s="71">
        <f t="shared" si="17"/>
        <v>0.33734060981804442</v>
      </c>
      <c r="L151" s="72">
        <f t="shared" si="18"/>
        <v>2.5224310711874969</v>
      </c>
      <c r="M151" s="103">
        <v>115</v>
      </c>
      <c r="N151" s="104">
        <v>108</v>
      </c>
      <c r="O151" s="70">
        <f t="shared" si="20"/>
        <v>7</v>
      </c>
      <c r="P151" s="104">
        <v>363</v>
      </c>
      <c r="Q151" s="104">
        <v>410</v>
      </c>
      <c r="R151" s="104">
        <v>257</v>
      </c>
      <c r="S151" s="104">
        <v>347</v>
      </c>
      <c r="T151" s="104">
        <v>15</v>
      </c>
      <c r="U151" s="70">
        <f t="shared" si="21"/>
        <v>184</v>
      </c>
      <c r="V151" s="92"/>
      <c r="W151" s="92"/>
    </row>
    <row r="152" spans="2:23" s="48" customFormat="1" x14ac:dyDescent="0.15">
      <c r="B152" s="68" t="s">
        <v>189</v>
      </c>
      <c r="C152" s="69">
        <v>194127</v>
      </c>
      <c r="D152" s="98">
        <v>97079</v>
      </c>
      <c r="E152" s="98">
        <v>97048</v>
      </c>
      <c r="F152" s="70">
        <f t="shared" si="14"/>
        <v>-395</v>
      </c>
      <c r="G152" s="71">
        <f t="shared" si="15"/>
        <v>-0.20306186446777227</v>
      </c>
      <c r="H152" s="72">
        <f t="shared" si="16"/>
        <v>100.03194295606296</v>
      </c>
      <c r="I152" s="98">
        <v>76777</v>
      </c>
      <c r="J152" s="70">
        <f t="shared" si="19"/>
        <v>10</v>
      </c>
      <c r="K152" s="71">
        <f t="shared" si="17"/>
        <v>1.3026430627743692E-2</v>
      </c>
      <c r="L152" s="72">
        <f t="shared" si="18"/>
        <v>2.528452531357047</v>
      </c>
      <c r="M152" s="103">
        <v>146</v>
      </c>
      <c r="N152" s="104">
        <v>168</v>
      </c>
      <c r="O152" s="70">
        <f t="shared" si="20"/>
        <v>-22</v>
      </c>
      <c r="P152" s="104">
        <v>445</v>
      </c>
      <c r="Q152" s="104">
        <v>647</v>
      </c>
      <c r="R152" s="104">
        <v>539</v>
      </c>
      <c r="S152" s="104">
        <v>906</v>
      </c>
      <c r="T152" s="104">
        <v>-20</v>
      </c>
      <c r="U152" s="70">
        <f t="shared" si="21"/>
        <v>-373</v>
      </c>
      <c r="V152" s="92"/>
      <c r="W152" s="92"/>
    </row>
    <row r="153" spans="2:23" s="48" customFormat="1" x14ac:dyDescent="0.15">
      <c r="B153" s="68" t="s">
        <v>190</v>
      </c>
      <c r="C153" s="69">
        <v>194522</v>
      </c>
      <c r="D153" s="98">
        <v>97373</v>
      </c>
      <c r="E153" s="98">
        <v>97149</v>
      </c>
      <c r="F153" s="70">
        <f t="shared" si="14"/>
        <v>-29</v>
      </c>
      <c r="G153" s="71">
        <f t="shared" si="15"/>
        <v>-1.4906117162080892E-2</v>
      </c>
      <c r="H153" s="72">
        <f t="shared" si="16"/>
        <v>100.23057365490125</v>
      </c>
      <c r="I153" s="98">
        <v>76767</v>
      </c>
      <c r="J153" s="70">
        <f t="shared" si="19"/>
        <v>47</v>
      </c>
      <c r="K153" s="71">
        <f t="shared" si="17"/>
        <v>6.1261730969760161E-2</v>
      </c>
      <c r="L153" s="72">
        <f t="shared" si="18"/>
        <v>2.5339273385699586</v>
      </c>
      <c r="M153" s="103">
        <v>143</v>
      </c>
      <c r="N153" s="104">
        <v>164</v>
      </c>
      <c r="O153" s="70">
        <f t="shared" si="20"/>
        <v>-21</v>
      </c>
      <c r="P153" s="104">
        <v>203</v>
      </c>
      <c r="Q153" s="104">
        <v>222</v>
      </c>
      <c r="R153" s="104">
        <v>224</v>
      </c>
      <c r="S153" s="104">
        <v>218</v>
      </c>
      <c r="T153" s="104">
        <v>9</v>
      </c>
      <c r="U153" s="70">
        <f t="shared" si="21"/>
        <v>-8</v>
      </c>
      <c r="V153" s="92"/>
      <c r="W153" s="92"/>
    </row>
    <row r="154" spans="2:23" s="48" customFormat="1" x14ac:dyDescent="0.15">
      <c r="B154" s="68" t="s">
        <v>191</v>
      </c>
      <c r="C154" s="69">
        <v>194551</v>
      </c>
      <c r="D154" s="98">
        <v>97379</v>
      </c>
      <c r="E154" s="98">
        <v>97172</v>
      </c>
      <c r="F154" s="70">
        <f t="shared" si="14"/>
        <v>-15</v>
      </c>
      <c r="G154" s="71">
        <f t="shared" si="15"/>
        <v>-7.7094661965605507E-3</v>
      </c>
      <c r="H154" s="72">
        <f t="shared" si="16"/>
        <v>100.21302432799573</v>
      </c>
      <c r="I154" s="98">
        <v>76720</v>
      </c>
      <c r="J154" s="70">
        <f t="shared" si="19"/>
        <v>70</v>
      </c>
      <c r="K154" s="71">
        <f t="shared" si="17"/>
        <v>9.1324200913242004E-2</v>
      </c>
      <c r="L154" s="72">
        <f t="shared" si="18"/>
        <v>2.5358576642335766</v>
      </c>
      <c r="M154" s="103">
        <v>151</v>
      </c>
      <c r="N154" s="104">
        <v>195</v>
      </c>
      <c r="O154" s="70">
        <f t="shared" si="20"/>
        <v>-44</v>
      </c>
      <c r="P154" s="104">
        <v>198</v>
      </c>
      <c r="Q154" s="104">
        <v>188</v>
      </c>
      <c r="R154" s="104">
        <v>193</v>
      </c>
      <c r="S154" s="104">
        <v>172</v>
      </c>
      <c r="T154" s="104">
        <v>8</v>
      </c>
      <c r="U154" s="70">
        <f t="shared" si="21"/>
        <v>29</v>
      </c>
      <c r="V154" s="92"/>
      <c r="W154" s="92"/>
    </row>
    <row r="155" spans="2:23" s="48" customFormat="1" x14ac:dyDescent="0.15">
      <c r="B155" s="68" t="s">
        <v>192</v>
      </c>
      <c r="C155" s="69">
        <v>194566</v>
      </c>
      <c r="D155" s="98">
        <v>97400</v>
      </c>
      <c r="E155" s="98">
        <v>97166</v>
      </c>
      <c r="F155" s="70">
        <f t="shared" si="14"/>
        <v>13</v>
      </c>
      <c r="G155" s="71">
        <f t="shared" si="15"/>
        <v>6.6819838295991323E-3</v>
      </c>
      <c r="H155" s="72">
        <f t="shared" si="16"/>
        <v>100.24082497993125</v>
      </c>
      <c r="I155" s="98">
        <v>76650</v>
      </c>
      <c r="J155" s="70">
        <f t="shared" si="19"/>
        <v>36</v>
      </c>
      <c r="K155" s="71">
        <f t="shared" si="17"/>
        <v>4.6988801002427756E-2</v>
      </c>
      <c r="L155" s="72">
        <f t="shared" si="18"/>
        <v>2.5383692106979776</v>
      </c>
      <c r="M155" s="103">
        <v>151</v>
      </c>
      <c r="N155" s="104">
        <v>141</v>
      </c>
      <c r="O155" s="70">
        <f t="shared" si="20"/>
        <v>10</v>
      </c>
      <c r="P155" s="104">
        <v>201</v>
      </c>
      <c r="Q155" s="104">
        <v>182</v>
      </c>
      <c r="R155" s="104">
        <v>169</v>
      </c>
      <c r="S155" s="104">
        <v>212</v>
      </c>
      <c r="T155" s="104">
        <v>1</v>
      </c>
      <c r="U155" s="70">
        <f t="shared" si="21"/>
        <v>3</v>
      </c>
      <c r="V155" s="92"/>
      <c r="W155" s="92"/>
    </row>
    <row r="156" spans="2:23" s="48" customFormat="1" x14ac:dyDescent="0.15">
      <c r="B156" s="68" t="s">
        <v>193</v>
      </c>
      <c r="C156" s="69">
        <v>194553</v>
      </c>
      <c r="D156" s="98">
        <v>97410</v>
      </c>
      <c r="E156" s="98">
        <v>97143</v>
      </c>
      <c r="F156" s="70">
        <f t="shared" si="14"/>
        <v>85</v>
      </c>
      <c r="G156" s="71">
        <f t="shared" si="15"/>
        <v>4.3708990682271638E-2</v>
      </c>
      <c r="H156" s="72">
        <f t="shared" si="16"/>
        <v>100.27485253698157</v>
      </c>
      <c r="I156" s="98">
        <v>76614</v>
      </c>
      <c r="J156" s="70">
        <f t="shared" si="19"/>
        <v>103</v>
      </c>
      <c r="K156" s="71">
        <f t="shared" si="17"/>
        <v>0.13462116558403367</v>
      </c>
      <c r="L156" s="72">
        <f t="shared" si="18"/>
        <v>2.5393922781737017</v>
      </c>
      <c r="M156" s="103">
        <v>145</v>
      </c>
      <c r="N156" s="104">
        <v>117</v>
      </c>
      <c r="O156" s="70">
        <f t="shared" si="20"/>
        <v>28</v>
      </c>
      <c r="P156" s="104">
        <v>234</v>
      </c>
      <c r="Q156" s="104">
        <v>185</v>
      </c>
      <c r="R156" s="104">
        <v>187</v>
      </c>
      <c r="S156" s="104">
        <v>178</v>
      </c>
      <c r="T156" s="104">
        <v>3</v>
      </c>
      <c r="U156" s="70">
        <f t="shared" si="21"/>
        <v>57</v>
      </c>
      <c r="V156" s="92"/>
      <c r="W156" s="92"/>
    </row>
    <row r="157" spans="2:23" s="48" customFormat="1" x14ac:dyDescent="0.15">
      <c r="B157" s="68" t="s">
        <v>194</v>
      </c>
      <c r="C157" s="69">
        <v>194468</v>
      </c>
      <c r="D157" s="98">
        <v>97385</v>
      </c>
      <c r="E157" s="98">
        <v>97083</v>
      </c>
      <c r="F157" s="70">
        <f t="shared" si="14"/>
        <v>61</v>
      </c>
      <c r="G157" s="71">
        <f t="shared" si="15"/>
        <v>3.1377470975839344E-2</v>
      </c>
      <c r="H157" s="72">
        <f t="shared" si="16"/>
        <v>100.31107402943873</v>
      </c>
      <c r="I157" s="98">
        <v>76511</v>
      </c>
      <c r="J157" s="70">
        <f t="shared" si="19"/>
        <v>80</v>
      </c>
      <c r="K157" s="71">
        <f t="shared" si="17"/>
        <v>0.10466957124726879</v>
      </c>
      <c r="L157" s="72">
        <f t="shared" si="18"/>
        <v>2.5416998862908602</v>
      </c>
      <c r="M157" s="103">
        <v>160</v>
      </c>
      <c r="N157" s="104">
        <v>115</v>
      </c>
      <c r="O157" s="70">
        <f t="shared" si="20"/>
        <v>45</v>
      </c>
      <c r="P157" s="104">
        <v>192</v>
      </c>
      <c r="Q157" s="104">
        <v>218</v>
      </c>
      <c r="R157" s="104">
        <v>190</v>
      </c>
      <c r="S157" s="104">
        <v>217</v>
      </c>
      <c r="T157" s="104">
        <v>13</v>
      </c>
      <c r="U157" s="70">
        <f t="shared" si="21"/>
        <v>16</v>
      </c>
      <c r="V157" s="92"/>
      <c r="W157" s="92"/>
    </row>
    <row r="158" spans="2:23" s="48" customFormat="1" x14ac:dyDescent="0.15">
      <c r="B158" s="68" t="s">
        <v>195</v>
      </c>
      <c r="C158" s="69">
        <v>194407</v>
      </c>
      <c r="D158" s="98">
        <v>97364</v>
      </c>
      <c r="E158" s="98">
        <v>97043</v>
      </c>
      <c r="F158" s="70">
        <f t="shared" si="14"/>
        <v>-30</v>
      </c>
      <c r="G158" s="71">
        <f t="shared" si="15"/>
        <v>-1.5429162145064981E-2</v>
      </c>
      <c r="H158" s="72">
        <f t="shared" si="16"/>
        <v>100.33078120008656</v>
      </c>
      <c r="I158" s="98">
        <v>76431</v>
      </c>
      <c r="J158" s="70">
        <f t="shared" si="19"/>
        <v>70</v>
      </c>
      <c r="K158" s="71">
        <f t="shared" si="17"/>
        <v>9.1669831458467008E-2</v>
      </c>
      <c r="L158" s="72">
        <f t="shared" si="18"/>
        <v>2.5435621671834725</v>
      </c>
      <c r="M158" s="103">
        <v>155</v>
      </c>
      <c r="N158" s="104">
        <v>110</v>
      </c>
      <c r="O158" s="70">
        <f t="shared" si="20"/>
        <v>45</v>
      </c>
      <c r="P158" s="104">
        <v>183</v>
      </c>
      <c r="Q158" s="104">
        <v>183</v>
      </c>
      <c r="R158" s="104">
        <v>219</v>
      </c>
      <c r="S158" s="104">
        <v>227</v>
      </c>
      <c r="T158" s="104">
        <v>5</v>
      </c>
      <c r="U158" s="70">
        <f t="shared" si="21"/>
        <v>-75</v>
      </c>
      <c r="V158" s="92"/>
      <c r="W158" s="92"/>
    </row>
    <row r="159" spans="2:23" s="48" customFormat="1" x14ac:dyDescent="0.15">
      <c r="B159" s="68" t="s">
        <v>196</v>
      </c>
      <c r="C159" s="69">
        <v>194437</v>
      </c>
      <c r="D159" s="98">
        <v>97375</v>
      </c>
      <c r="E159" s="98">
        <v>97062</v>
      </c>
      <c r="F159" s="70">
        <f t="shared" si="14"/>
        <v>-2</v>
      </c>
      <c r="G159" s="71">
        <f t="shared" si="15"/>
        <v>-1.0286002293778513E-3</v>
      </c>
      <c r="H159" s="72">
        <f t="shared" si="16"/>
        <v>100.32247429478065</v>
      </c>
      <c r="I159" s="98">
        <v>76361</v>
      </c>
      <c r="J159" s="70">
        <f t="shared" si="19"/>
        <v>67</v>
      </c>
      <c r="K159" s="71">
        <f t="shared" si="17"/>
        <v>8.7818177051930693E-2</v>
      </c>
      <c r="L159" s="72">
        <f t="shared" si="18"/>
        <v>2.5462867170414216</v>
      </c>
      <c r="M159" s="103">
        <v>153</v>
      </c>
      <c r="N159" s="104">
        <v>115</v>
      </c>
      <c r="O159" s="70">
        <f t="shared" si="20"/>
        <v>38</v>
      </c>
      <c r="P159" s="104">
        <v>197</v>
      </c>
      <c r="Q159" s="104">
        <v>232</v>
      </c>
      <c r="R159" s="104">
        <v>238</v>
      </c>
      <c r="S159" s="104">
        <v>242</v>
      </c>
      <c r="T159" s="104">
        <v>11</v>
      </c>
      <c r="U159" s="70">
        <f t="shared" si="21"/>
        <v>-40</v>
      </c>
      <c r="V159" s="92"/>
      <c r="W159" s="92"/>
    </row>
    <row r="160" spans="2:23" s="48" customFormat="1" x14ac:dyDescent="0.15">
      <c r="B160" s="68" t="s">
        <v>197</v>
      </c>
      <c r="C160" s="69">
        <v>194439</v>
      </c>
      <c r="D160" s="98">
        <v>97365</v>
      </c>
      <c r="E160" s="98">
        <v>97074</v>
      </c>
      <c r="F160" s="70">
        <f t="shared" si="14"/>
        <v>72</v>
      </c>
      <c r="G160" s="71">
        <f t="shared" si="15"/>
        <v>3.7043325255830463E-2</v>
      </c>
      <c r="H160" s="72">
        <f t="shared" si="16"/>
        <v>100.29977130848631</v>
      </c>
      <c r="I160" s="98">
        <v>76294</v>
      </c>
      <c r="J160" s="70">
        <f t="shared" si="19"/>
        <v>121</v>
      </c>
      <c r="K160" s="71">
        <f t="shared" si="17"/>
        <v>0.15884893597468919</v>
      </c>
      <c r="L160" s="72">
        <f t="shared" si="18"/>
        <v>2.5485490340000525</v>
      </c>
      <c r="M160" s="103">
        <v>169</v>
      </c>
      <c r="N160" s="104">
        <v>124</v>
      </c>
      <c r="O160" s="70">
        <f t="shared" si="20"/>
        <v>45</v>
      </c>
      <c r="P160" s="104">
        <v>213</v>
      </c>
      <c r="Q160" s="104">
        <v>236</v>
      </c>
      <c r="R160" s="104">
        <v>229</v>
      </c>
      <c r="S160" s="104">
        <v>205</v>
      </c>
      <c r="T160" s="104">
        <v>12</v>
      </c>
      <c r="U160" s="70">
        <f t="shared" si="21"/>
        <v>27</v>
      </c>
      <c r="V160" s="92"/>
      <c r="W160" s="92"/>
    </row>
    <row r="161" spans="2:23" s="48" customFormat="1" x14ac:dyDescent="0.15">
      <c r="B161" s="68" t="s">
        <v>198</v>
      </c>
      <c r="C161" s="69">
        <v>194367</v>
      </c>
      <c r="D161" s="98">
        <v>97314</v>
      </c>
      <c r="E161" s="98">
        <v>97053</v>
      </c>
      <c r="F161" s="70">
        <f t="shared" si="14"/>
        <v>103</v>
      </c>
      <c r="G161" s="71">
        <f t="shared" si="15"/>
        <v>5.3020631717662567E-2</v>
      </c>
      <c r="H161" s="72">
        <f t="shared" si="16"/>
        <v>100.26892522642268</v>
      </c>
      <c r="I161" s="98">
        <v>76173</v>
      </c>
      <c r="J161" s="70">
        <f t="shared" si="19"/>
        <v>77</v>
      </c>
      <c r="K161" s="71">
        <f t="shared" si="17"/>
        <v>0.10118797308662743</v>
      </c>
      <c r="L161" s="72">
        <f t="shared" si="18"/>
        <v>2.5516521602142492</v>
      </c>
      <c r="M161" s="103">
        <v>168</v>
      </c>
      <c r="N161" s="104">
        <v>108</v>
      </c>
      <c r="O161" s="70">
        <f t="shared" si="20"/>
        <v>60</v>
      </c>
      <c r="P161" s="104">
        <v>210</v>
      </c>
      <c r="Q161" s="104">
        <v>198</v>
      </c>
      <c r="R161" s="104">
        <v>201</v>
      </c>
      <c r="S161" s="104">
        <v>177</v>
      </c>
      <c r="T161" s="104">
        <v>13</v>
      </c>
      <c r="U161" s="70">
        <f t="shared" si="21"/>
        <v>43</v>
      </c>
      <c r="V161" s="92"/>
      <c r="W161" s="92"/>
    </row>
    <row r="162" spans="2:23" s="48" customFormat="1" x14ac:dyDescent="0.15">
      <c r="B162" s="68" t="s">
        <v>199</v>
      </c>
      <c r="C162" s="69">
        <v>194264</v>
      </c>
      <c r="D162" s="98">
        <v>97295</v>
      </c>
      <c r="E162" s="98">
        <v>96969</v>
      </c>
      <c r="F162" s="70">
        <f t="shared" si="14"/>
        <v>8</v>
      </c>
      <c r="G162" s="71">
        <f t="shared" si="15"/>
        <v>4.1182769129396264E-3</v>
      </c>
      <c r="H162" s="72">
        <f t="shared" si="16"/>
        <v>100.33618991636502</v>
      </c>
      <c r="I162" s="98">
        <v>76096</v>
      </c>
      <c r="J162" s="70">
        <f t="shared" si="19"/>
        <v>45</v>
      </c>
      <c r="K162" s="71">
        <f t="shared" si="17"/>
        <v>5.9170819581596555E-2</v>
      </c>
      <c r="L162" s="72">
        <f t="shared" si="18"/>
        <v>2.5528805719091672</v>
      </c>
      <c r="M162" s="103">
        <v>157</v>
      </c>
      <c r="N162" s="104">
        <v>158</v>
      </c>
      <c r="O162" s="70">
        <f t="shared" si="20"/>
        <v>-1</v>
      </c>
      <c r="P162" s="104">
        <v>224</v>
      </c>
      <c r="Q162" s="104">
        <v>204</v>
      </c>
      <c r="R162" s="104">
        <v>223</v>
      </c>
      <c r="S162" s="104">
        <v>203</v>
      </c>
      <c r="T162" s="104">
        <v>7</v>
      </c>
      <c r="U162" s="70">
        <f t="shared" si="21"/>
        <v>9</v>
      </c>
      <c r="V162" s="92"/>
      <c r="W162" s="92"/>
    </row>
    <row r="163" spans="2:23" s="48" customFormat="1" x14ac:dyDescent="0.15">
      <c r="B163" s="68" t="s">
        <v>200</v>
      </c>
      <c r="C163" s="69">
        <v>194256</v>
      </c>
      <c r="D163" s="98">
        <v>97301</v>
      </c>
      <c r="E163" s="98">
        <v>96955</v>
      </c>
      <c r="F163" s="70">
        <f t="shared" si="14"/>
        <v>284</v>
      </c>
      <c r="G163" s="71">
        <f t="shared" si="15"/>
        <v>0.14641288433382138</v>
      </c>
      <c r="H163" s="72">
        <f t="shared" si="16"/>
        <v>100.35686658759218</v>
      </c>
      <c r="I163" s="98">
        <v>76051</v>
      </c>
      <c r="J163" s="70">
        <f t="shared" si="19"/>
        <v>230</v>
      </c>
      <c r="K163" s="71">
        <f t="shared" si="17"/>
        <v>0.30334603869640336</v>
      </c>
      <c r="L163" s="72">
        <f t="shared" si="18"/>
        <v>2.5542859396983602</v>
      </c>
      <c r="M163" s="103">
        <v>143</v>
      </c>
      <c r="N163" s="104">
        <v>118</v>
      </c>
      <c r="O163" s="70">
        <f t="shared" si="20"/>
        <v>25</v>
      </c>
      <c r="P163" s="104">
        <v>326</v>
      </c>
      <c r="Q163" s="104">
        <v>469</v>
      </c>
      <c r="R163" s="104">
        <v>247</v>
      </c>
      <c r="S163" s="104">
        <v>302</v>
      </c>
      <c r="T163" s="104">
        <v>13</v>
      </c>
      <c r="U163" s="70">
        <f t="shared" si="21"/>
        <v>259</v>
      </c>
      <c r="V163" s="92"/>
      <c r="W163" s="92"/>
    </row>
    <row r="164" spans="2:23" s="48" customFormat="1" x14ac:dyDescent="0.15">
      <c r="B164" s="68" t="s">
        <v>201</v>
      </c>
      <c r="C164" s="69">
        <v>193972</v>
      </c>
      <c r="D164" s="98">
        <v>97126</v>
      </c>
      <c r="E164" s="98">
        <v>96846</v>
      </c>
      <c r="F164" s="70">
        <f t="shared" si="14"/>
        <v>-392</v>
      </c>
      <c r="G164" s="71">
        <f t="shared" si="15"/>
        <v>-0.20168343932003871</v>
      </c>
      <c r="H164" s="72">
        <f t="shared" si="16"/>
        <v>100.28911880717841</v>
      </c>
      <c r="I164" s="98">
        <v>75821</v>
      </c>
      <c r="J164" s="70">
        <f t="shared" si="19"/>
        <v>30</v>
      </c>
      <c r="K164" s="71">
        <f t="shared" si="17"/>
        <v>3.9582536185035162E-2</v>
      </c>
      <c r="L164" s="72">
        <f t="shared" si="18"/>
        <v>2.558288600783424</v>
      </c>
      <c r="M164" s="103">
        <v>155</v>
      </c>
      <c r="N164" s="104">
        <v>122</v>
      </c>
      <c r="O164" s="70">
        <f t="shared" si="20"/>
        <v>33</v>
      </c>
      <c r="P164" s="104">
        <v>495</v>
      </c>
      <c r="Q164" s="104">
        <v>522</v>
      </c>
      <c r="R164" s="104">
        <v>624</v>
      </c>
      <c r="S164" s="104">
        <v>811</v>
      </c>
      <c r="T164" s="104">
        <v>-7</v>
      </c>
      <c r="U164" s="70">
        <f t="shared" si="21"/>
        <v>-425</v>
      </c>
      <c r="V164" s="92"/>
      <c r="W164" s="92"/>
    </row>
    <row r="165" spans="2:23" s="48" customFormat="1" x14ac:dyDescent="0.15">
      <c r="B165" s="68" t="s">
        <v>202</v>
      </c>
      <c r="C165" s="69">
        <v>194364</v>
      </c>
      <c r="D165" s="98">
        <v>97416</v>
      </c>
      <c r="E165" s="98">
        <v>96948</v>
      </c>
      <c r="F165" s="70">
        <f t="shared" si="14"/>
        <v>-84</v>
      </c>
      <c r="G165" s="71">
        <f t="shared" si="15"/>
        <v>-4.3199210071587259E-2</v>
      </c>
      <c r="H165" s="72">
        <f t="shared" si="16"/>
        <v>100.48273301151131</v>
      </c>
      <c r="I165" s="98">
        <v>75791</v>
      </c>
      <c r="J165" s="70">
        <f t="shared" si="19"/>
        <v>-18</v>
      </c>
      <c r="K165" s="71">
        <f t="shared" si="17"/>
        <v>-2.3743882652455511E-2</v>
      </c>
      <c r="L165" s="72">
        <f t="shared" si="18"/>
        <v>2.5644733543560583</v>
      </c>
      <c r="M165" s="103">
        <v>136</v>
      </c>
      <c r="N165" s="104">
        <v>151</v>
      </c>
      <c r="O165" s="70">
        <f t="shared" si="20"/>
        <v>-15</v>
      </c>
      <c r="P165" s="104">
        <v>198</v>
      </c>
      <c r="Q165" s="104">
        <v>186</v>
      </c>
      <c r="R165" s="104">
        <v>235</v>
      </c>
      <c r="S165" s="104">
        <v>226</v>
      </c>
      <c r="T165" s="104">
        <v>8</v>
      </c>
      <c r="U165" s="70">
        <f t="shared" si="21"/>
        <v>-69</v>
      </c>
      <c r="V165" s="92"/>
      <c r="W165" s="92"/>
    </row>
    <row r="166" spans="2:23" s="48" customFormat="1" x14ac:dyDescent="0.15">
      <c r="B166" s="68" t="s">
        <v>203</v>
      </c>
      <c r="C166" s="69">
        <v>194448</v>
      </c>
      <c r="D166" s="98">
        <v>97474</v>
      </c>
      <c r="E166" s="98">
        <v>96974</v>
      </c>
      <c r="F166" s="70">
        <f t="shared" si="14"/>
        <v>-79</v>
      </c>
      <c r="G166" s="71">
        <f t="shared" si="15"/>
        <v>-4.0611329018593822E-2</v>
      </c>
      <c r="H166" s="72">
        <f t="shared" si="16"/>
        <v>100.5156021201559</v>
      </c>
      <c r="I166" s="98">
        <v>75809</v>
      </c>
      <c r="J166" s="70">
        <f t="shared" si="19"/>
        <v>-13</v>
      </c>
      <c r="K166" s="71">
        <f t="shared" si="17"/>
        <v>-1.7145419535227243E-2</v>
      </c>
      <c r="L166" s="72">
        <f t="shared" si="18"/>
        <v>2.5649724966692609</v>
      </c>
      <c r="M166" s="103">
        <v>164</v>
      </c>
      <c r="N166" s="104">
        <v>192</v>
      </c>
      <c r="O166" s="70">
        <f t="shared" si="20"/>
        <v>-28</v>
      </c>
      <c r="P166" s="104">
        <v>185</v>
      </c>
      <c r="Q166" s="104">
        <v>182</v>
      </c>
      <c r="R166" s="104">
        <v>210</v>
      </c>
      <c r="S166" s="104">
        <v>227</v>
      </c>
      <c r="T166" s="104">
        <v>19</v>
      </c>
      <c r="U166" s="70">
        <f t="shared" si="21"/>
        <v>-51</v>
      </c>
      <c r="V166" s="92"/>
      <c r="W166" s="92"/>
    </row>
    <row r="167" spans="2:23" s="48" customFormat="1" x14ac:dyDescent="0.15">
      <c r="B167" s="68" t="s">
        <v>204</v>
      </c>
      <c r="C167" s="69">
        <v>194527</v>
      </c>
      <c r="D167" s="98">
        <v>97544</v>
      </c>
      <c r="E167" s="98">
        <v>96983</v>
      </c>
      <c r="F167" s="70">
        <f t="shared" si="14"/>
        <v>-57</v>
      </c>
      <c r="G167" s="71">
        <f t="shared" si="15"/>
        <v>-2.9293261522016202E-2</v>
      </c>
      <c r="H167" s="72">
        <f t="shared" si="16"/>
        <v>100.57845189363084</v>
      </c>
      <c r="I167" s="98">
        <v>75822</v>
      </c>
      <c r="J167" s="70">
        <f t="shared" si="19"/>
        <v>-28</v>
      </c>
      <c r="K167" s="71">
        <f t="shared" si="17"/>
        <v>-3.6914963744232039E-2</v>
      </c>
      <c r="L167" s="72">
        <f t="shared" si="18"/>
        <v>2.5655746353301154</v>
      </c>
      <c r="M167" s="103">
        <v>153</v>
      </c>
      <c r="N167" s="104">
        <v>129</v>
      </c>
      <c r="O167" s="70">
        <f t="shared" si="20"/>
        <v>24</v>
      </c>
      <c r="P167" s="104">
        <v>178</v>
      </c>
      <c r="Q167" s="104">
        <v>154</v>
      </c>
      <c r="R167" s="104">
        <v>227</v>
      </c>
      <c r="S167" s="104">
        <v>187</v>
      </c>
      <c r="T167" s="104">
        <v>1</v>
      </c>
      <c r="U167" s="70">
        <f t="shared" si="21"/>
        <v>-81</v>
      </c>
      <c r="V167" s="92"/>
      <c r="W167" s="92"/>
    </row>
    <row r="168" spans="2:23" s="48" customFormat="1" x14ac:dyDescent="0.15">
      <c r="B168" s="68" t="s">
        <v>205</v>
      </c>
      <c r="C168" s="69">
        <v>194584</v>
      </c>
      <c r="D168" s="98">
        <v>97591</v>
      </c>
      <c r="E168" s="98">
        <v>96993</v>
      </c>
      <c r="F168" s="70">
        <f t="shared" si="14"/>
        <v>15</v>
      </c>
      <c r="G168" s="71">
        <f t="shared" si="15"/>
        <v>7.7093473266553253E-3</v>
      </c>
      <c r="H168" s="72">
        <f t="shared" si="16"/>
        <v>100.61653933789036</v>
      </c>
      <c r="I168" s="98">
        <v>75850</v>
      </c>
      <c r="J168" s="70">
        <f t="shared" si="19"/>
        <v>49</v>
      </c>
      <c r="K168" s="71">
        <f t="shared" si="17"/>
        <v>6.4642946662972781E-2</v>
      </c>
      <c r="L168" s="72">
        <f t="shared" si="18"/>
        <v>2.5653790375741594</v>
      </c>
      <c r="M168" s="103">
        <v>162</v>
      </c>
      <c r="N168" s="104">
        <v>141</v>
      </c>
      <c r="O168" s="70">
        <f t="shared" si="20"/>
        <v>21</v>
      </c>
      <c r="P168" s="104">
        <v>221</v>
      </c>
      <c r="Q168" s="104">
        <v>184</v>
      </c>
      <c r="R168" s="104">
        <v>201</v>
      </c>
      <c r="S168" s="104">
        <v>222</v>
      </c>
      <c r="T168" s="104">
        <v>12</v>
      </c>
      <c r="U168" s="70">
        <f t="shared" si="21"/>
        <v>-6</v>
      </c>
      <c r="V168" s="92"/>
      <c r="W168" s="92"/>
    </row>
    <row r="169" spans="2:23" s="48" customFormat="1" x14ac:dyDescent="0.15">
      <c r="B169" s="68" t="s">
        <v>206</v>
      </c>
      <c r="C169" s="69">
        <v>194569</v>
      </c>
      <c r="D169" s="98">
        <v>97619</v>
      </c>
      <c r="E169" s="98">
        <v>96950</v>
      </c>
      <c r="F169" s="70">
        <f t="shared" si="14"/>
        <v>-14</v>
      </c>
      <c r="G169" s="71">
        <f t="shared" si="15"/>
        <v>-7.1948731389689744E-3</v>
      </c>
      <c r="H169" s="72">
        <f t="shared" si="16"/>
        <v>100.69004641567818</v>
      </c>
      <c r="I169" s="98">
        <v>75801</v>
      </c>
      <c r="J169" s="70">
        <f t="shared" si="19"/>
        <v>26</v>
      </c>
      <c r="K169" s="71">
        <f t="shared" si="17"/>
        <v>3.4312108215110527E-2</v>
      </c>
      <c r="L169" s="72">
        <f t="shared" si="18"/>
        <v>2.5668394876057046</v>
      </c>
      <c r="M169" s="103">
        <v>144</v>
      </c>
      <c r="N169" s="104">
        <v>124</v>
      </c>
      <c r="O169" s="70">
        <f t="shared" si="20"/>
        <v>20</v>
      </c>
      <c r="P169" s="104">
        <v>202</v>
      </c>
      <c r="Q169" s="104">
        <v>212</v>
      </c>
      <c r="R169" s="104">
        <v>178</v>
      </c>
      <c r="S169" s="104">
        <v>279</v>
      </c>
      <c r="T169" s="104">
        <v>9</v>
      </c>
      <c r="U169" s="70">
        <f t="shared" si="21"/>
        <v>-34</v>
      </c>
      <c r="V169" s="92"/>
      <c r="W169" s="92"/>
    </row>
    <row r="170" spans="2:23" s="48" customFormat="1" x14ac:dyDescent="0.15">
      <c r="B170" s="68" t="s">
        <v>207</v>
      </c>
      <c r="C170" s="69">
        <v>194583</v>
      </c>
      <c r="D170" s="98">
        <v>97639</v>
      </c>
      <c r="E170" s="98">
        <v>96944</v>
      </c>
      <c r="F170" s="70">
        <f t="shared" si="14"/>
        <v>63</v>
      </c>
      <c r="G170" s="71">
        <f t="shared" si="15"/>
        <v>3.2387415175817398E-2</v>
      </c>
      <c r="H170" s="72">
        <f t="shared" si="16"/>
        <v>100.71690873081367</v>
      </c>
      <c r="I170" s="98">
        <v>75775</v>
      </c>
      <c r="J170" s="70">
        <f t="shared" si="19"/>
        <v>89</v>
      </c>
      <c r="K170" s="71">
        <f t="shared" si="17"/>
        <v>0.11759110007134742</v>
      </c>
      <c r="L170" s="72">
        <f t="shared" si="18"/>
        <v>2.5679049818541735</v>
      </c>
      <c r="M170" s="103">
        <v>156</v>
      </c>
      <c r="N170" s="104">
        <v>109</v>
      </c>
      <c r="O170" s="70">
        <f t="shared" si="20"/>
        <v>47</v>
      </c>
      <c r="P170" s="104">
        <v>225</v>
      </c>
      <c r="Q170" s="104">
        <v>251</v>
      </c>
      <c r="R170" s="104">
        <v>214</v>
      </c>
      <c r="S170" s="104">
        <v>267</v>
      </c>
      <c r="T170" s="104">
        <v>21</v>
      </c>
      <c r="U170" s="70">
        <f t="shared" si="21"/>
        <v>16</v>
      </c>
      <c r="V170" s="92"/>
      <c r="W170" s="92"/>
    </row>
    <row r="171" spans="2:23" s="48" customFormat="1" x14ac:dyDescent="0.15">
      <c r="B171" s="68" t="s">
        <v>208</v>
      </c>
      <c r="C171" s="69">
        <v>194520</v>
      </c>
      <c r="D171" s="98">
        <v>97586</v>
      </c>
      <c r="E171" s="98">
        <v>96934</v>
      </c>
      <c r="F171" s="70">
        <f t="shared" si="14"/>
        <v>55</v>
      </c>
      <c r="G171" s="71">
        <f t="shared" si="15"/>
        <v>2.8282724397706526E-2</v>
      </c>
      <c r="H171" s="72">
        <f t="shared" si="16"/>
        <v>100.672622609198</v>
      </c>
      <c r="I171" s="98">
        <v>75686</v>
      </c>
      <c r="J171" s="70">
        <f t="shared" si="19"/>
        <v>60</v>
      </c>
      <c r="K171" s="71">
        <f t="shared" si="17"/>
        <v>7.9337793880411497E-2</v>
      </c>
      <c r="L171" s="72">
        <f t="shared" si="18"/>
        <v>2.5700922231324155</v>
      </c>
      <c r="M171" s="103">
        <v>163</v>
      </c>
      <c r="N171" s="104">
        <v>149</v>
      </c>
      <c r="O171" s="70">
        <f t="shared" si="20"/>
        <v>14</v>
      </c>
      <c r="P171" s="104">
        <v>243</v>
      </c>
      <c r="Q171" s="104">
        <v>225</v>
      </c>
      <c r="R171" s="104">
        <v>193</v>
      </c>
      <c r="S171" s="104">
        <v>245</v>
      </c>
      <c r="T171" s="104">
        <v>11</v>
      </c>
      <c r="U171" s="70">
        <f t="shared" si="21"/>
        <v>41</v>
      </c>
      <c r="V171" s="92"/>
      <c r="W171" s="92"/>
    </row>
    <row r="172" spans="2:23" s="48" customFormat="1" x14ac:dyDescent="0.15">
      <c r="B172" s="68" t="s">
        <v>209</v>
      </c>
      <c r="C172" s="69">
        <v>194465</v>
      </c>
      <c r="D172" s="98">
        <v>97550</v>
      </c>
      <c r="E172" s="98">
        <v>96915</v>
      </c>
      <c r="F172" s="70">
        <f t="shared" si="14"/>
        <v>37</v>
      </c>
      <c r="G172" s="71">
        <f t="shared" si="15"/>
        <v>1.9030180838150886E-2</v>
      </c>
      <c r="H172" s="72">
        <f t="shared" si="16"/>
        <v>100.65521333126968</v>
      </c>
      <c r="I172" s="98">
        <v>75626</v>
      </c>
      <c r="J172" s="70">
        <f t="shared" si="19"/>
        <v>33</v>
      </c>
      <c r="K172" s="71">
        <f t="shared" si="17"/>
        <v>4.3654835765216359E-2</v>
      </c>
      <c r="L172" s="72">
        <f t="shared" si="18"/>
        <v>2.5714040144923702</v>
      </c>
      <c r="M172" s="103">
        <v>170</v>
      </c>
      <c r="N172" s="104">
        <v>127</v>
      </c>
      <c r="O172" s="70">
        <f t="shared" si="20"/>
        <v>43</v>
      </c>
      <c r="P172" s="104">
        <v>205</v>
      </c>
      <c r="Q172" s="104">
        <v>191</v>
      </c>
      <c r="R172" s="104">
        <v>184</v>
      </c>
      <c r="S172" s="104">
        <v>227</v>
      </c>
      <c r="T172" s="104">
        <v>9</v>
      </c>
      <c r="U172" s="70">
        <f t="shared" si="21"/>
        <v>-6</v>
      </c>
      <c r="V172" s="92"/>
      <c r="W172" s="92"/>
    </row>
    <row r="173" spans="2:23" s="48" customFormat="1" x14ac:dyDescent="0.15">
      <c r="B173" s="68" t="s">
        <v>210</v>
      </c>
      <c r="C173" s="69">
        <v>194428</v>
      </c>
      <c r="D173" s="98">
        <v>97549</v>
      </c>
      <c r="E173" s="98">
        <v>96879</v>
      </c>
      <c r="F173" s="70">
        <f t="shared" si="14"/>
        <v>25</v>
      </c>
      <c r="G173" s="71">
        <f t="shared" si="15"/>
        <v>1.2859883849529069E-2</v>
      </c>
      <c r="H173" s="72">
        <f t="shared" si="16"/>
        <v>100.69158434748499</v>
      </c>
      <c r="I173" s="98">
        <v>75593</v>
      </c>
      <c r="J173" s="70">
        <f t="shared" si="19"/>
        <v>78</v>
      </c>
      <c r="K173" s="71">
        <f t="shared" si="17"/>
        <v>0.10329073693968086</v>
      </c>
      <c r="L173" s="72">
        <f t="shared" si="18"/>
        <v>2.5720370933816623</v>
      </c>
      <c r="M173" s="103">
        <v>143</v>
      </c>
      <c r="N173" s="104">
        <v>117</v>
      </c>
      <c r="O173" s="70">
        <f t="shared" si="20"/>
        <v>26</v>
      </c>
      <c r="P173" s="104">
        <v>192</v>
      </c>
      <c r="Q173" s="104">
        <v>311</v>
      </c>
      <c r="R173" s="104">
        <v>245</v>
      </c>
      <c r="S173" s="104">
        <v>266</v>
      </c>
      <c r="T173" s="104">
        <v>7</v>
      </c>
      <c r="U173" s="70">
        <f t="shared" si="21"/>
        <v>-1</v>
      </c>
      <c r="V173" s="92"/>
      <c r="W173" s="92"/>
    </row>
    <row r="174" spans="2:23" s="48" customFormat="1" x14ac:dyDescent="0.15">
      <c r="B174" s="68" t="s">
        <v>211</v>
      </c>
      <c r="C174" s="69">
        <v>194403</v>
      </c>
      <c r="D174" s="98">
        <v>97517</v>
      </c>
      <c r="E174" s="98">
        <v>96886</v>
      </c>
      <c r="F174" s="70">
        <f t="shared" si="14"/>
        <v>105</v>
      </c>
      <c r="G174" s="71">
        <f t="shared" si="15"/>
        <v>5.4040700367476768E-2</v>
      </c>
      <c r="H174" s="72">
        <f t="shared" si="16"/>
        <v>100.65128088681543</v>
      </c>
      <c r="I174" s="98">
        <v>75515</v>
      </c>
      <c r="J174" s="70">
        <f t="shared" si="19"/>
        <v>102</v>
      </c>
      <c r="K174" s="71">
        <f t="shared" si="17"/>
        <v>0.13525519472769948</v>
      </c>
      <c r="L174" s="72">
        <f t="shared" si="18"/>
        <v>2.5743627093954844</v>
      </c>
      <c r="M174" s="103">
        <v>145</v>
      </c>
      <c r="N174" s="104">
        <v>124</v>
      </c>
      <c r="O174" s="70">
        <f t="shared" si="20"/>
        <v>21</v>
      </c>
      <c r="P174" s="104">
        <v>257</v>
      </c>
      <c r="Q174" s="104">
        <v>221</v>
      </c>
      <c r="R174" s="104">
        <v>184</v>
      </c>
      <c r="S174" s="104">
        <v>215</v>
      </c>
      <c r="T174" s="104">
        <v>5</v>
      </c>
      <c r="U174" s="70">
        <f t="shared" si="21"/>
        <v>84</v>
      </c>
      <c r="V174" s="92"/>
      <c r="W174" s="92"/>
    </row>
    <row r="175" spans="2:23" s="48" customFormat="1" x14ac:dyDescent="0.15">
      <c r="B175" s="68" t="s">
        <v>212</v>
      </c>
      <c r="C175" s="69">
        <v>194298</v>
      </c>
      <c r="D175" s="98">
        <v>97483</v>
      </c>
      <c r="E175" s="98">
        <v>96815</v>
      </c>
      <c r="F175" s="70">
        <f t="shared" si="14"/>
        <v>213</v>
      </c>
      <c r="G175" s="71">
        <f t="shared" si="15"/>
        <v>0.10974572996367571</v>
      </c>
      <c r="H175" s="72">
        <f t="shared" si="16"/>
        <v>100.68997572690182</v>
      </c>
      <c r="I175" s="98">
        <v>75413</v>
      </c>
      <c r="J175" s="70">
        <f t="shared" si="19"/>
        <v>210</v>
      </c>
      <c r="K175" s="71">
        <f t="shared" si="17"/>
        <v>0.27924417908860016</v>
      </c>
      <c r="L175" s="72">
        <f t="shared" si="18"/>
        <v>2.5764523358041718</v>
      </c>
      <c r="M175" s="103">
        <v>146</v>
      </c>
      <c r="N175" s="104">
        <v>137</v>
      </c>
      <c r="O175" s="70">
        <f t="shared" si="20"/>
        <v>9</v>
      </c>
      <c r="P175" s="104">
        <v>354</v>
      </c>
      <c r="Q175" s="104">
        <v>456</v>
      </c>
      <c r="R175" s="104">
        <v>315</v>
      </c>
      <c r="S175" s="104">
        <v>304</v>
      </c>
      <c r="T175" s="104">
        <v>13</v>
      </c>
      <c r="U175" s="70">
        <f t="shared" si="21"/>
        <v>204</v>
      </c>
      <c r="V175" s="92"/>
      <c r="W175" s="92"/>
    </row>
    <row r="176" spans="2:23" s="48" customFormat="1" x14ac:dyDescent="0.15">
      <c r="B176" s="68" t="s">
        <v>213</v>
      </c>
      <c r="C176" s="69">
        <v>194085</v>
      </c>
      <c r="D176" s="98">
        <v>97388</v>
      </c>
      <c r="E176" s="98">
        <v>96697</v>
      </c>
      <c r="F176" s="70">
        <f t="shared" si="14"/>
        <v>-441</v>
      </c>
      <c r="G176" s="71">
        <f t="shared" si="15"/>
        <v>-0.22670491348200242</v>
      </c>
      <c r="H176" s="72">
        <f t="shared" si="16"/>
        <v>100.7146033486044</v>
      </c>
      <c r="I176" s="98">
        <v>75203</v>
      </c>
      <c r="J176" s="70">
        <f t="shared" si="19"/>
        <v>-41</v>
      </c>
      <c r="K176" s="71">
        <f t="shared" si="17"/>
        <v>-5.4489394503216208E-2</v>
      </c>
      <c r="L176" s="72">
        <f t="shared" si="18"/>
        <v>2.5808145951624271</v>
      </c>
      <c r="M176" s="103">
        <v>159</v>
      </c>
      <c r="N176" s="104">
        <v>136</v>
      </c>
      <c r="O176" s="70">
        <f t="shared" si="20"/>
        <v>23</v>
      </c>
      <c r="P176" s="104">
        <v>520</v>
      </c>
      <c r="Q176" s="104">
        <v>544</v>
      </c>
      <c r="R176" s="104">
        <v>622</v>
      </c>
      <c r="S176" s="104">
        <v>831</v>
      </c>
      <c r="T176" s="104">
        <v>-75</v>
      </c>
      <c r="U176" s="70">
        <f t="shared" si="21"/>
        <v>-464</v>
      </c>
      <c r="V176" s="92"/>
      <c r="W176" s="92"/>
    </row>
    <row r="177" spans="2:23" s="48" customFormat="1" x14ac:dyDescent="0.15">
      <c r="B177" s="68" t="s">
        <v>214</v>
      </c>
      <c r="C177" s="69">
        <v>194526</v>
      </c>
      <c r="D177" s="98">
        <v>97707</v>
      </c>
      <c r="E177" s="98">
        <v>96819</v>
      </c>
      <c r="F177" s="70">
        <f t="shared" si="14"/>
        <v>-109</v>
      </c>
      <c r="G177" s="71">
        <f t="shared" si="15"/>
        <v>-5.6002260641713979E-2</v>
      </c>
      <c r="H177" s="72">
        <f t="shared" si="16"/>
        <v>100.91717534781397</v>
      </c>
      <c r="I177" s="98">
        <v>75244</v>
      </c>
      <c r="J177" s="70">
        <f t="shared" si="19"/>
        <v>9</v>
      </c>
      <c r="K177" s="71">
        <f t="shared" si="17"/>
        <v>1.1962517445337943E-2</v>
      </c>
      <c r="L177" s="72">
        <f t="shared" si="18"/>
        <v>2.5852692573494234</v>
      </c>
      <c r="M177" s="103">
        <v>132</v>
      </c>
      <c r="N177" s="104">
        <v>137</v>
      </c>
      <c r="O177" s="70">
        <f t="shared" si="20"/>
        <v>-5</v>
      </c>
      <c r="P177" s="104">
        <v>226</v>
      </c>
      <c r="Q177" s="104">
        <v>183</v>
      </c>
      <c r="R177" s="104">
        <v>252</v>
      </c>
      <c r="S177" s="104">
        <v>270</v>
      </c>
      <c r="T177" s="104">
        <v>9</v>
      </c>
      <c r="U177" s="70">
        <f t="shared" si="21"/>
        <v>-104</v>
      </c>
      <c r="V177" s="92"/>
      <c r="W177" s="92"/>
    </row>
    <row r="178" spans="2:23" s="48" customFormat="1" x14ac:dyDescent="0.15">
      <c r="B178" s="68" t="s">
        <v>215</v>
      </c>
      <c r="C178" s="69">
        <v>194635</v>
      </c>
      <c r="D178" s="98">
        <v>97794</v>
      </c>
      <c r="E178" s="98">
        <v>96841</v>
      </c>
      <c r="F178" s="70">
        <f t="shared" si="14"/>
        <v>42</v>
      </c>
      <c r="G178" s="71">
        <f t="shared" si="15"/>
        <v>2.1583510198208568E-2</v>
      </c>
      <c r="H178" s="72">
        <f t="shared" si="16"/>
        <v>100.98408731838788</v>
      </c>
      <c r="I178" s="98">
        <v>75235</v>
      </c>
      <c r="J178" s="70">
        <f t="shared" si="19"/>
        <v>58</v>
      </c>
      <c r="K178" s="71">
        <f t="shared" si="17"/>
        <v>7.7151256368304139E-2</v>
      </c>
      <c r="L178" s="72">
        <f t="shared" si="18"/>
        <v>2.5870273144148337</v>
      </c>
      <c r="M178" s="103">
        <v>186</v>
      </c>
      <c r="N178" s="104">
        <v>151</v>
      </c>
      <c r="O178" s="70">
        <f t="shared" si="20"/>
        <v>35</v>
      </c>
      <c r="P178" s="104">
        <v>241</v>
      </c>
      <c r="Q178" s="104">
        <v>208</v>
      </c>
      <c r="R178" s="104">
        <v>223</v>
      </c>
      <c r="S178" s="104">
        <v>223</v>
      </c>
      <c r="T178" s="104">
        <v>4</v>
      </c>
      <c r="U178" s="70">
        <f t="shared" si="21"/>
        <v>7</v>
      </c>
      <c r="V178" s="92"/>
      <c r="W178" s="92"/>
    </row>
    <row r="179" spans="2:23" s="48" customFormat="1" x14ac:dyDescent="0.15">
      <c r="B179" s="68" t="s">
        <v>216</v>
      </c>
      <c r="C179" s="69">
        <v>194593</v>
      </c>
      <c r="D179" s="98">
        <v>97789</v>
      </c>
      <c r="E179" s="98">
        <v>96804</v>
      </c>
      <c r="F179" s="70">
        <f t="shared" si="14"/>
        <v>-70</v>
      </c>
      <c r="G179" s="71">
        <f t="shared" si="15"/>
        <v>-3.5959581430472148E-2</v>
      </c>
      <c r="H179" s="72">
        <f t="shared" si="16"/>
        <v>101.01751993719267</v>
      </c>
      <c r="I179" s="98">
        <v>75177</v>
      </c>
      <c r="J179" s="70">
        <f t="shared" si="19"/>
        <v>-50</v>
      </c>
      <c r="K179" s="71">
        <f t="shared" si="17"/>
        <v>-6.6465497760112721E-2</v>
      </c>
      <c r="L179" s="72">
        <f t="shared" si="18"/>
        <v>2.5884645569788631</v>
      </c>
      <c r="M179" s="103">
        <v>142</v>
      </c>
      <c r="N179" s="104">
        <v>128</v>
      </c>
      <c r="O179" s="70">
        <f t="shared" si="20"/>
        <v>14</v>
      </c>
      <c r="P179" s="104">
        <v>210</v>
      </c>
      <c r="Q179" s="104">
        <v>183</v>
      </c>
      <c r="R179" s="104">
        <v>185</v>
      </c>
      <c r="S179" s="104">
        <v>281</v>
      </c>
      <c r="T179" s="104">
        <v>-11</v>
      </c>
      <c r="U179" s="70">
        <f t="shared" si="21"/>
        <v>-84</v>
      </c>
      <c r="V179" s="92"/>
      <c r="W179" s="92"/>
    </row>
    <row r="180" spans="2:23" s="48" customFormat="1" x14ac:dyDescent="0.15">
      <c r="B180" s="68" t="s">
        <v>217</v>
      </c>
      <c r="C180" s="69">
        <v>194663</v>
      </c>
      <c r="D180" s="98">
        <v>97874</v>
      </c>
      <c r="E180" s="98">
        <v>96789</v>
      </c>
      <c r="F180" s="70">
        <f t="shared" si="14"/>
        <v>-39</v>
      </c>
      <c r="G180" s="71">
        <f t="shared" si="15"/>
        <v>-2.0030610882271368E-2</v>
      </c>
      <c r="H180" s="72">
        <f t="shared" si="16"/>
        <v>101.12099515440805</v>
      </c>
      <c r="I180" s="98">
        <v>75227</v>
      </c>
      <c r="J180" s="70">
        <f t="shared" si="19"/>
        <v>7</v>
      </c>
      <c r="K180" s="71">
        <f t="shared" si="17"/>
        <v>9.3060356288221218E-3</v>
      </c>
      <c r="L180" s="72">
        <f t="shared" si="18"/>
        <v>2.5876746380953648</v>
      </c>
      <c r="M180" s="103">
        <v>139</v>
      </c>
      <c r="N180" s="104">
        <v>120</v>
      </c>
      <c r="O180" s="70">
        <f t="shared" si="20"/>
        <v>19</v>
      </c>
      <c r="P180" s="104">
        <v>173</v>
      </c>
      <c r="Q180" s="104">
        <v>181</v>
      </c>
      <c r="R180" s="104">
        <v>215</v>
      </c>
      <c r="S180" s="104">
        <v>207</v>
      </c>
      <c r="T180" s="104">
        <v>10</v>
      </c>
      <c r="U180" s="70">
        <f t="shared" si="21"/>
        <v>-58</v>
      </c>
      <c r="V180" s="92"/>
      <c r="W180" s="92"/>
    </row>
    <row r="181" spans="2:23" s="48" customFormat="1" x14ac:dyDescent="0.15">
      <c r="B181" s="68" t="s">
        <v>218</v>
      </c>
      <c r="C181" s="69">
        <v>194702</v>
      </c>
      <c r="D181" s="98">
        <v>97944</v>
      </c>
      <c r="E181" s="98">
        <v>96758</v>
      </c>
      <c r="F181" s="70">
        <f t="shared" si="14"/>
        <v>94</v>
      </c>
      <c r="G181" s="71">
        <f t="shared" si="15"/>
        <v>4.8302228068733043E-2</v>
      </c>
      <c r="H181" s="72">
        <f t="shared" si="16"/>
        <v>101.22573844023233</v>
      </c>
      <c r="I181" s="98">
        <v>75220</v>
      </c>
      <c r="J181" s="70">
        <f t="shared" si="19"/>
        <v>45</v>
      </c>
      <c r="K181" s="71">
        <f t="shared" si="17"/>
        <v>5.9860325906218821E-2</v>
      </c>
      <c r="L181" s="72">
        <f t="shared" si="18"/>
        <v>2.5884339271470354</v>
      </c>
      <c r="M181" s="103">
        <v>177</v>
      </c>
      <c r="N181" s="104">
        <v>114</v>
      </c>
      <c r="O181" s="70">
        <f t="shared" si="20"/>
        <v>63</v>
      </c>
      <c r="P181" s="104">
        <v>222</v>
      </c>
      <c r="Q181" s="104">
        <v>282</v>
      </c>
      <c r="R181" s="104">
        <v>246</v>
      </c>
      <c r="S181" s="104">
        <v>238</v>
      </c>
      <c r="T181" s="104">
        <v>11</v>
      </c>
      <c r="U181" s="70">
        <f t="shared" si="21"/>
        <v>31</v>
      </c>
      <c r="V181" s="92"/>
      <c r="W181" s="92"/>
    </row>
    <row r="182" spans="2:23" s="48" customFormat="1" x14ac:dyDescent="0.15">
      <c r="B182" s="68" t="s">
        <v>219</v>
      </c>
      <c r="C182" s="69">
        <v>194608</v>
      </c>
      <c r="D182" s="98">
        <v>97893</v>
      </c>
      <c r="E182" s="98">
        <v>96715</v>
      </c>
      <c r="F182" s="70">
        <f t="shared" si="14"/>
        <v>1</v>
      </c>
      <c r="G182" s="71">
        <f t="shared" si="15"/>
        <v>5.1385613056056565E-4</v>
      </c>
      <c r="H182" s="72">
        <f t="shared" si="16"/>
        <v>101.21801168381326</v>
      </c>
      <c r="I182" s="98">
        <v>75175</v>
      </c>
      <c r="J182" s="70">
        <f t="shared" si="19"/>
        <v>30</v>
      </c>
      <c r="K182" s="71">
        <f t="shared" si="17"/>
        <v>3.9922815889280726E-2</v>
      </c>
      <c r="L182" s="72">
        <f t="shared" si="18"/>
        <v>2.5887329564349852</v>
      </c>
      <c r="M182" s="103">
        <v>160</v>
      </c>
      <c r="N182" s="104">
        <v>106</v>
      </c>
      <c r="O182" s="70">
        <f t="shared" si="20"/>
        <v>54</v>
      </c>
      <c r="P182" s="104">
        <v>226</v>
      </c>
      <c r="Q182" s="104">
        <v>195</v>
      </c>
      <c r="R182" s="104">
        <v>209</v>
      </c>
      <c r="S182" s="104">
        <v>281</v>
      </c>
      <c r="T182" s="104">
        <v>16</v>
      </c>
      <c r="U182" s="70">
        <f t="shared" si="21"/>
        <v>-53</v>
      </c>
      <c r="V182" s="92"/>
      <c r="W182" s="92"/>
    </row>
    <row r="183" spans="2:23" s="48" customFormat="1" x14ac:dyDescent="0.15">
      <c r="B183" s="68" t="s">
        <v>220</v>
      </c>
      <c r="C183" s="69">
        <v>194607</v>
      </c>
      <c r="D183" s="98">
        <v>97890</v>
      </c>
      <c r="E183" s="98">
        <v>96717</v>
      </c>
      <c r="F183" s="70">
        <f t="shared" si="14"/>
        <v>22</v>
      </c>
      <c r="G183" s="71">
        <f t="shared" si="15"/>
        <v>1.1306113009738675E-2</v>
      </c>
      <c r="H183" s="72">
        <f t="shared" si="16"/>
        <v>101.21281677471386</v>
      </c>
      <c r="I183" s="98">
        <v>75145</v>
      </c>
      <c r="J183" s="70">
        <f t="shared" si="19"/>
        <v>67</v>
      </c>
      <c r="K183" s="71">
        <f t="shared" si="17"/>
        <v>8.9240523189216547E-2</v>
      </c>
      <c r="L183" s="72">
        <f t="shared" si="18"/>
        <v>2.5897531439217514</v>
      </c>
      <c r="M183" s="103">
        <v>143</v>
      </c>
      <c r="N183" s="104">
        <v>128</v>
      </c>
      <c r="O183" s="70">
        <f t="shared" si="20"/>
        <v>15</v>
      </c>
      <c r="P183" s="104">
        <v>198</v>
      </c>
      <c r="Q183" s="104">
        <v>235</v>
      </c>
      <c r="R183" s="104">
        <v>218</v>
      </c>
      <c r="S183" s="104">
        <v>226</v>
      </c>
      <c r="T183" s="104">
        <v>18</v>
      </c>
      <c r="U183" s="70">
        <f t="shared" si="21"/>
        <v>7</v>
      </c>
      <c r="V183" s="92"/>
      <c r="W183" s="92"/>
    </row>
    <row r="184" spans="2:23" s="48" customFormat="1" x14ac:dyDescent="0.15">
      <c r="B184" s="68" t="s">
        <v>221</v>
      </c>
      <c r="C184" s="69">
        <v>194585</v>
      </c>
      <c r="D184" s="98">
        <v>97871</v>
      </c>
      <c r="E184" s="98">
        <v>96714</v>
      </c>
      <c r="F184" s="70">
        <f t="shared" si="14"/>
        <v>16</v>
      </c>
      <c r="G184" s="71">
        <f t="shared" si="15"/>
        <v>8.2233038150990138E-3</v>
      </c>
      <c r="H184" s="72">
        <f t="shared" si="16"/>
        <v>101.19631077196682</v>
      </c>
      <c r="I184" s="98">
        <v>75078</v>
      </c>
      <c r="J184" s="70">
        <f t="shared" si="19"/>
        <v>69</v>
      </c>
      <c r="K184" s="71">
        <f t="shared" si="17"/>
        <v>9.1988961324641044E-2</v>
      </c>
      <c r="L184" s="72">
        <f t="shared" si="18"/>
        <v>2.59177122459309</v>
      </c>
      <c r="M184" s="103">
        <v>166</v>
      </c>
      <c r="N184" s="104">
        <v>109</v>
      </c>
      <c r="O184" s="70">
        <f t="shared" si="20"/>
        <v>57</v>
      </c>
      <c r="P184" s="104">
        <v>237</v>
      </c>
      <c r="Q184" s="104">
        <v>246</v>
      </c>
      <c r="R184" s="104">
        <v>236</v>
      </c>
      <c r="S184" s="104">
        <v>301</v>
      </c>
      <c r="T184" s="104">
        <v>13</v>
      </c>
      <c r="U184" s="70">
        <f t="shared" si="21"/>
        <v>-41</v>
      </c>
      <c r="V184" s="92"/>
      <c r="W184" s="92"/>
    </row>
    <row r="185" spans="2:23" s="48" customFormat="1" x14ac:dyDescent="0.15">
      <c r="B185" s="68" t="s">
        <v>222</v>
      </c>
      <c r="C185" s="69">
        <v>194569</v>
      </c>
      <c r="D185" s="98">
        <v>97869</v>
      </c>
      <c r="E185" s="98">
        <v>96700</v>
      </c>
      <c r="F185" s="70">
        <f t="shared" si="14"/>
        <v>86</v>
      </c>
      <c r="G185" s="71">
        <f t="shared" si="15"/>
        <v>4.4219803273293806E-2</v>
      </c>
      <c r="H185" s="72">
        <f t="shared" si="16"/>
        <v>101.20889348500516</v>
      </c>
      <c r="I185" s="98">
        <v>75009</v>
      </c>
      <c r="J185" s="70">
        <f t="shared" si="19"/>
        <v>112</v>
      </c>
      <c r="K185" s="71">
        <f t="shared" si="17"/>
        <v>0.14953869981441179</v>
      </c>
      <c r="L185" s="72">
        <f t="shared" si="18"/>
        <v>2.593942060286099</v>
      </c>
      <c r="M185" s="103">
        <v>170</v>
      </c>
      <c r="N185" s="104">
        <v>110</v>
      </c>
      <c r="O185" s="70">
        <f t="shared" si="20"/>
        <v>60</v>
      </c>
      <c r="P185" s="104">
        <v>216</v>
      </c>
      <c r="Q185" s="104">
        <v>253</v>
      </c>
      <c r="R185" s="104">
        <v>197</v>
      </c>
      <c r="S185" s="104">
        <v>264</v>
      </c>
      <c r="T185" s="104">
        <v>18</v>
      </c>
      <c r="U185" s="70">
        <f t="shared" si="21"/>
        <v>26</v>
      </c>
      <c r="V185" s="92"/>
      <c r="W185" s="92"/>
    </row>
    <row r="186" spans="2:23" s="48" customFormat="1" x14ac:dyDescent="0.15">
      <c r="B186" s="68" t="s">
        <v>223</v>
      </c>
      <c r="C186" s="69">
        <v>194483</v>
      </c>
      <c r="D186" s="98">
        <v>97808</v>
      </c>
      <c r="E186" s="98">
        <v>96675</v>
      </c>
      <c r="F186" s="70">
        <f t="shared" si="14"/>
        <v>-58</v>
      </c>
      <c r="G186" s="71">
        <f t="shared" si="15"/>
        <v>-2.9813766763818424E-2</v>
      </c>
      <c r="H186" s="72">
        <f t="shared" si="16"/>
        <v>101.17196793379881</v>
      </c>
      <c r="I186" s="98">
        <v>74897</v>
      </c>
      <c r="J186" s="70">
        <f t="shared" si="19"/>
        <v>-19</v>
      </c>
      <c r="K186" s="71">
        <f t="shared" si="17"/>
        <v>-2.5361738480431415E-2</v>
      </c>
      <c r="L186" s="72">
        <f t="shared" si="18"/>
        <v>2.5966727639291292</v>
      </c>
      <c r="M186" s="103">
        <v>134</v>
      </c>
      <c r="N186" s="104">
        <v>121</v>
      </c>
      <c r="O186" s="70">
        <f t="shared" si="20"/>
        <v>13</v>
      </c>
      <c r="P186" s="104">
        <v>179</v>
      </c>
      <c r="Q186" s="104">
        <v>220</v>
      </c>
      <c r="R186" s="104">
        <v>210</v>
      </c>
      <c r="S186" s="104">
        <v>275</v>
      </c>
      <c r="T186" s="104">
        <v>15</v>
      </c>
      <c r="U186" s="70">
        <f t="shared" si="21"/>
        <v>-71</v>
      </c>
      <c r="V186" s="92"/>
      <c r="W186" s="92"/>
    </row>
    <row r="187" spans="2:23" s="48" customFormat="1" x14ac:dyDescent="0.15">
      <c r="B187" s="68" t="s">
        <v>224</v>
      </c>
      <c r="C187" s="69">
        <v>194541</v>
      </c>
      <c r="D187" s="98">
        <v>97875</v>
      </c>
      <c r="E187" s="98">
        <v>96666</v>
      </c>
      <c r="F187" s="70">
        <f t="shared" si="14"/>
        <v>277</v>
      </c>
      <c r="G187" s="71">
        <f t="shared" si="15"/>
        <v>0.14258946588148086</v>
      </c>
      <c r="H187" s="72">
        <f t="shared" si="16"/>
        <v>101.25069828067781</v>
      </c>
      <c r="I187" s="98">
        <v>74916</v>
      </c>
      <c r="J187" s="70">
        <f t="shared" si="19"/>
        <v>236</v>
      </c>
      <c r="K187" s="71">
        <f t="shared" si="17"/>
        <v>0.3160149973219068</v>
      </c>
      <c r="L187" s="72">
        <f t="shared" si="18"/>
        <v>2.5967884030113728</v>
      </c>
      <c r="M187" s="103">
        <v>161</v>
      </c>
      <c r="N187" s="104">
        <v>118</v>
      </c>
      <c r="O187" s="70">
        <f t="shared" si="20"/>
        <v>43</v>
      </c>
      <c r="P187" s="104">
        <v>477</v>
      </c>
      <c r="Q187" s="104">
        <v>526</v>
      </c>
      <c r="R187" s="104">
        <v>309</v>
      </c>
      <c r="S187" s="104">
        <v>480</v>
      </c>
      <c r="T187" s="104">
        <v>20</v>
      </c>
      <c r="U187" s="70">
        <f t="shared" si="21"/>
        <v>234</v>
      </c>
      <c r="V187" s="92"/>
      <c r="W187" s="92"/>
    </row>
    <row r="188" spans="2:23" s="48" customFormat="1" x14ac:dyDescent="0.15">
      <c r="B188" s="68" t="s">
        <v>225</v>
      </c>
      <c r="C188" s="69">
        <v>194264</v>
      </c>
      <c r="D188" s="98">
        <v>97701</v>
      </c>
      <c r="E188" s="98">
        <v>96563</v>
      </c>
      <c r="F188" s="70">
        <f t="shared" si="14"/>
        <v>-459</v>
      </c>
      <c r="G188" s="71">
        <f t="shared" si="15"/>
        <v>-0.23571945789660184</v>
      </c>
      <c r="H188" s="72">
        <f t="shared" si="16"/>
        <v>101.17850522456841</v>
      </c>
      <c r="I188" s="98">
        <v>74680</v>
      </c>
      <c r="J188" s="70">
        <f t="shared" si="19"/>
        <v>-70</v>
      </c>
      <c r="K188" s="71">
        <f t="shared" si="17"/>
        <v>-9.3645484949832783E-2</v>
      </c>
      <c r="L188" s="72">
        <f t="shared" si="18"/>
        <v>2.601285484734869</v>
      </c>
      <c r="M188" s="103">
        <v>169</v>
      </c>
      <c r="N188" s="104">
        <v>135</v>
      </c>
      <c r="O188" s="70">
        <f t="shared" si="20"/>
        <v>34</v>
      </c>
      <c r="P188" s="104">
        <v>439</v>
      </c>
      <c r="Q188" s="104">
        <v>664</v>
      </c>
      <c r="R188" s="104">
        <v>696</v>
      </c>
      <c r="S188" s="104">
        <v>930</v>
      </c>
      <c r="T188" s="104">
        <v>30</v>
      </c>
      <c r="U188" s="70">
        <f t="shared" si="21"/>
        <v>-493</v>
      </c>
      <c r="V188" s="92"/>
      <c r="W188" s="92"/>
    </row>
    <row r="189" spans="2:23" s="48" customFormat="1" x14ac:dyDescent="0.15">
      <c r="B189" s="68" t="s">
        <v>226</v>
      </c>
      <c r="C189" s="69">
        <v>194723</v>
      </c>
      <c r="D189" s="98">
        <v>98020</v>
      </c>
      <c r="E189" s="98">
        <v>96703</v>
      </c>
      <c r="F189" s="70">
        <f t="shared" si="14"/>
        <v>-50</v>
      </c>
      <c r="G189" s="71">
        <f t="shared" si="15"/>
        <v>-2.5670909212262477E-2</v>
      </c>
      <c r="H189" s="72">
        <f t="shared" si="16"/>
        <v>101.36190190583538</v>
      </c>
      <c r="I189" s="98">
        <v>74750</v>
      </c>
      <c r="J189" s="70">
        <f t="shared" si="19"/>
        <v>-7</v>
      </c>
      <c r="K189" s="71">
        <f t="shared" si="17"/>
        <v>-9.3636716294126301E-3</v>
      </c>
      <c r="L189" s="72">
        <f t="shared" si="18"/>
        <v>2.6049899665551841</v>
      </c>
      <c r="M189" s="103">
        <v>149</v>
      </c>
      <c r="N189" s="104">
        <v>125</v>
      </c>
      <c r="O189" s="70">
        <f t="shared" si="20"/>
        <v>24</v>
      </c>
      <c r="P189" s="104">
        <v>226</v>
      </c>
      <c r="Q189" s="104">
        <v>235</v>
      </c>
      <c r="R189" s="104">
        <v>213</v>
      </c>
      <c r="S189" s="104">
        <v>336</v>
      </c>
      <c r="T189" s="104">
        <v>14</v>
      </c>
      <c r="U189" s="70">
        <f t="shared" si="21"/>
        <v>-74</v>
      </c>
      <c r="V189" s="92"/>
      <c r="W189" s="92"/>
    </row>
    <row r="190" spans="2:23" s="48" customFormat="1" x14ac:dyDescent="0.15">
      <c r="B190" s="68" t="s">
        <v>227</v>
      </c>
      <c r="C190" s="69">
        <v>194773</v>
      </c>
      <c r="D190" s="98">
        <v>98061</v>
      </c>
      <c r="E190" s="98">
        <v>96712</v>
      </c>
      <c r="F190" s="70">
        <f t="shared" si="14"/>
        <v>69</v>
      </c>
      <c r="G190" s="71">
        <f t="shared" si="15"/>
        <v>3.5438409072232724E-2</v>
      </c>
      <c r="H190" s="72">
        <f t="shared" si="16"/>
        <v>101.39486309868475</v>
      </c>
      <c r="I190" s="98">
        <v>74757</v>
      </c>
      <c r="J190" s="70">
        <f t="shared" si="19"/>
        <v>50</v>
      </c>
      <c r="K190" s="71">
        <f t="shared" si="17"/>
        <v>6.6928132571244997E-2</v>
      </c>
      <c r="L190" s="72">
        <f t="shared" si="18"/>
        <v>2.6054148775365515</v>
      </c>
      <c r="M190" s="103">
        <v>179</v>
      </c>
      <c r="N190" s="104">
        <v>174</v>
      </c>
      <c r="O190" s="70">
        <f t="shared" si="20"/>
        <v>5</v>
      </c>
      <c r="P190" s="104">
        <v>235</v>
      </c>
      <c r="Q190" s="104">
        <v>313</v>
      </c>
      <c r="R190" s="104">
        <v>227</v>
      </c>
      <c r="S190" s="104">
        <v>284</v>
      </c>
      <c r="T190" s="104">
        <v>27</v>
      </c>
      <c r="U190" s="70">
        <f t="shared" si="21"/>
        <v>64</v>
      </c>
      <c r="V190" s="92"/>
      <c r="W190" s="92"/>
    </row>
    <row r="191" spans="2:23" s="48" customFormat="1" x14ac:dyDescent="0.15">
      <c r="B191" s="68" t="s">
        <v>228</v>
      </c>
      <c r="C191" s="69">
        <v>194704</v>
      </c>
      <c r="D191" s="98">
        <v>98039</v>
      </c>
      <c r="E191" s="98">
        <v>96665</v>
      </c>
      <c r="F191" s="70">
        <f t="shared" si="14"/>
        <v>65</v>
      </c>
      <c r="G191" s="71">
        <f t="shared" si="15"/>
        <v>3.3395157188436025E-2</v>
      </c>
      <c r="H191" s="72">
        <f t="shared" si="16"/>
        <v>101.42140381730719</v>
      </c>
      <c r="I191" s="98">
        <v>74707</v>
      </c>
      <c r="J191" s="70">
        <f t="shared" si="19"/>
        <v>42</v>
      </c>
      <c r="K191" s="71">
        <f t="shared" si="17"/>
        <v>5.6251255608384114E-2</v>
      </c>
      <c r="L191" s="72">
        <f t="shared" si="18"/>
        <v>2.6062350248303372</v>
      </c>
      <c r="M191" s="103">
        <v>165</v>
      </c>
      <c r="N191" s="104">
        <v>122</v>
      </c>
      <c r="O191" s="70">
        <f t="shared" si="20"/>
        <v>43</v>
      </c>
      <c r="P191" s="104">
        <v>239</v>
      </c>
      <c r="Q191" s="104">
        <v>220</v>
      </c>
      <c r="R191" s="104">
        <v>174</v>
      </c>
      <c r="S191" s="104">
        <v>270</v>
      </c>
      <c r="T191" s="104">
        <v>7</v>
      </c>
      <c r="U191" s="70">
        <f t="shared" si="21"/>
        <v>22</v>
      </c>
      <c r="V191" s="92"/>
      <c r="W191" s="92"/>
    </row>
    <row r="192" spans="2:23" s="48" customFormat="1" x14ac:dyDescent="0.15">
      <c r="B192" s="68" t="s">
        <v>229</v>
      </c>
      <c r="C192" s="69">
        <v>194639</v>
      </c>
      <c r="D192" s="98">
        <v>98015</v>
      </c>
      <c r="E192" s="98">
        <v>96624</v>
      </c>
      <c r="F192" s="70">
        <f t="shared" si="14"/>
        <v>86</v>
      </c>
      <c r="G192" s="71">
        <f t="shared" si="15"/>
        <v>4.4203893026578879E-2</v>
      </c>
      <c r="H192" s="72">
        <f t="shared" si="16"/>
        <v>101.43960092730583</v>
      </c>
      <c r="I192" s="98">
        <v>74665</v>
      </c>
      <c r="J192" s="70">
        <f t="shared" si="19"/>
        <v>88</v>
      </c>
      <c r="K192" s="71">
        <f t="shared" si="17"/>
        <v>0.11799884682945144</v>
      </c>
      <c r="L192" s="72">
        <f t="shared" si="18"/>
        <v>2.6068305096095896</v>
      </c>
      <c r="M192" s="103">
        <v>153</v>
      </c>
      <c r="N192" s="104">
        <v>104</v>
      </c>
      <c r="O192" s="70">
        <f t="shared" si="20"/>
        <v>49</v>
      </c>
      <c r="P192" s="104">
        <v>195</v>
      </c>
      <c r="Q192" s="104">
        <v>249</v>
      </c>
      <c r="R192" s="104">
        <v>214</v>
      </c>
      <c r="S192" s="104">
        <v>203</v>
      </c>
      <c r="T192" s="104">
        <v>10</v>
      </c>
      <c r="U192" s="70">
        <f t="shared" si="21"/>
        <v>37</v>
      </c>
      <c r="V192" s="92"/>
      <c r="W192" s="92"/>
    </row>
    <row r="193" spans="2:23" s="48" customFormat="1" x14ac:dyDescent="0.15">
      <c r="B193" s="68" t="s">
        <v>230</v>
      </c>
      <c r="C193" s="69">
        <v>194553</v>
      </c>
      <c r="D193" s="98">
        <v>97954</v>
      </c>
      <c r="E193" s="98">
        <v>96599</v>
      </c>
      <c r="F193" s="70">
        <f t="shared" si="14"/>
        <v>107</v>
      </c>
      <c r="G193" s="71">
        <f t="shared" si="15"/>
        <v>5.5028131203521798E-2</v>
      </c>
      <c r="H193" s="72">
        <f t="shared" si="16"/>
        <v>101.40270603215353</v>
      </c>
      <c r="I193" s="98">
        <v>74577</v>
      </c>
      <c r="J193" s="70">
        <f t="shared" si="19"/>
        <v>118</v>
      </c>
      <c r="K193" s="71">
        <f t="shared" si="17"/>
        <v>0.15847647698733533</v>
      </c>
      <c r="L193" s="72">
        <f t="shared" si="18"/>
        <v>2.6087533690011666</v>
      </c>
      <c r="M193" s="103">
        <v>179</v>
      </c>
      <c r="N193" s="104">
        <v>133</v>
      </c>
      <c r="O193" s="70">
        <f t="shared" si="20"/>
        <v>46</v>
      </c>
      <c r="P193" s="104">
        <v>255</v>
      </c>
      <c r="Q193" s="104">
        <v>324</v>
      </c>
      <c r="R193" s="104">
        <v>265</v>
      </c>
      <c r="S193" s="104">
        <v>277</v>
      </c>
      <c r="T193" s="104">
        <v>24</v>
      </c>
      <c r="U193" s="70">
        <f t="shared" si="21"/>
        <v>61</v>
      </c>
      <c r="V193" s="92"/>
      <c r="W193" s="92"/>
    </row>
    <row r="194" spans="2:23" s="48" customFormat="1" x14ac:dyDescent="0.15">
      <c r="B194" s="68" t="s">
        <v>231</v>
      </c>
      <c r="C194" s="69">
        <v>194446</v>
      </c>
      <c r="D194" s="98">
        <v>97881</v>
      </c>
      <c r="E194" s="98">
        <v>96565</v>
      </c>
      <c r="F194" s="70">
        <f t="shared" si="14"/>
        <v>86</v>
      </c>
      <c r="G194" s="71">
        <f t="shared" si="15"/>
        <v>4.4247787610619468E-2</v>
      </c>
      <c r="H194" s="72">
        <f t="shared" si="16"/>
        <v>101.36281261326567</v>
      </c>
      <c r="I194" s="98">
        <v>74459</v>
      </c>
      <c r="J194" s="70">
        <f t="shared" si="19"/>
        <v>101</v>
      </c>
      <c r="K194" s="71">
        <f t="shared" si="17"/>
        <v>0.13582936603996881</v>
      </c>
      <c r="L194" s="72">
        <f t="shared" si="18"/>
        <v>2.6114505969728308</v>
      </c>
      <c r="M194" s="103">
        <v>178</v>
      </c>
      <c r="N194" s="104">
        <v>117</v>
      </c>
      <c r="O194" s="70">
        <f t="shared" si="20"/>
        <v>61</v>
      </c>
      <c r="P194" s="104">
        <v>209</v>
      </c>
      <c r="Q194" s="104">
        <v>305</v>
      </c>
      <c r="R194" s="104">
        <v>238</v>
      </c>
      <c r="S194" s="104">
        <v>258</v>
      </c>
      <c r="T194" s="104">
        <v>7</v>
      </c>
      <c r="U194" s="70">
        <f t="shared" si="21"/>
        <v>25</v>
      </c>
      <c r="V194" s="92"/>
      <c r="W194" s="92"/>
    </row>
    <row r="195" spans="2:23" s="48" customFormat="1" x14ac:dyDescent="0.15">
      <c r="B195" s="68" t="s">
        <v>232</v>
      </c>
      <c r="C195" s="69">
        <v>194360</v>
      </c>
      <c r="D195" s="98">
        <v>97812</v>
      </c>
      <c r="E195" s="98">
        <v>96548</v>
      </c>
      <c r="F195" s="70">
        <f t="shared" si="14"/>
        <v>99</v>
      </c>
      <c r="G195" s="71">
        <f t="shared" si="15"/>
        <v>5.0962365065556126E-2</v>
      </c>
      <c r="H195" s="72">
        <f t="shared" si="16"/>
        <v>101.30919335460082</v>
      </c>
      <c r="I195" s="98">
        <v>74358</v>
      </c>
      <c r="J195" s="70">
        <f t="shared" si="19"/>
        <v>120</v>
      </c>
      <c r="K195" s="71">
        <f t="shared" si="17"/>
        <v>0.16164228562191868</v>
      </c>
      <c r="L195" s="72">
        <f t="shared" si="18"/>
        <v>2.6138411468839937</v>
      </c>
      <c r="M195" s="103">
        <v>176</v>
      </c>
      <c r="N195" s="104">
        <v>103</v>
      </c>
      <c r="O195" s="70">
        <f t="shared" si="20"/>
        <v>73</v>
      </c>
      <c r="P195" s="104">
        <v>239</v>
      </c>
      <c r="Q195" s="104">
        <v>300</v>
      </c>
      <c r="R195" s="104">
        <v>239</v>
      </c>
      <c r="S195" s="104">
        <v>286</v>
      </c>
      <c r="T195" s="104">
        <v>12</v>
      </c>
      <c r="U195" s="70">
        <f t="shared" si="21"/>
        <v>26</v>
      </c>
      <c r="V195" s="92"/>
      <c r="W195" s="92"/>
    </row>
    <row r="196" spans="2:23" s="48" customFormat="1" x14ac:dyDescent="0.15">
      <c r="B196" s="68" t="s">
        <v>233</v>
      </c>
      <c r="C196" s="69">
        <v>194261</v>
      </c>
      <c r="D196" s="98">
        <v>97747</v>
      </c>
      <c r="E196" s="98">
        <v>96514</v>
      </c>
      <c r="F196" s="70">
        <f t="shared" si="14"/>
        <v>44</v>
      </c>
      <c r="G196" s="71">
        <f t="shared" si="15"/>
        <v>2.2655071389219277E-2</v>
      </c>
      <c r="H196" s="72">
        <f t="shared" si="16"/>
        <v>101.27753486540814</v>
      </c>
      <c r="I196" s="98">
        <v>74238</v>
      </c>
      <c r="J196" s="70">
        <f t="shared" si="19"/>
        <v>40</v>
      </c>
      <c r="K196" s="71">
        <f t="shared" si="17"/>
        <v>5.3909808889727483E-2</v>
      </c>
      <c r="L196" s="72">
        <f t="shared" si="18"/>
        <v>2.6167326705999621</v>
      </c>
      <c r="M196" s="103">
        <v>189</v>
      </c>
      <c r="N196" s="104">
        <v>111</v>
      </c>
      <c r="O196" s="70">
        <f t="shared" si="20"/>
        <v>78</v>
      </c>
      <c r="P196" s="104">
        <v>214</v>
      </c>
      <c r="Q196" s="104">
        <v>278</v>
      </c>
      <c r="R196" s="104">
        <v>247</v>
      </c>
      <c r="S196" s="104">
        <v>302</v>
      </c>
      <c r="T196" s="104">
        <v>23</v>
      </c>
      <c r="U196" s="70">
        <f t="shared" si="21"/>
        <v>-34</v>
      </c>
      <c r="V196" s="92"/>
      <c r="W196" s="92"/>
    </row>
    <row r="197" spans="2:23" s="48" customFormat="1" x14ac:dyDescent="0.15">
      <c r="B197" s="68" t="s">
        <v>234</v>
      </c>
      <c r="C197" s="69">
        <v>194217</v>
      </c>
      <c r="D197" s="98">
        <v>97735</v>
      </c>
      <c r="E197" s="98">
        <v>96482</v>
      </c>
      <c r="F197" s="70">
        <f t="shared" ref="F197:F259" si="22">C197-C198</f>
        <v>147</v>
      </c>
      <c r="G197" s="71">
        <f t="shared" ref="G197:G259" si="23">F197/C198*100</f>
        <v>7.5745864894110365E-2</v>
      </c>
      <c r="H197" s="72">
        <f t="shared" ref="H197:H260" si="24">D197/E197*100</f>
        <v>101.29868783814598</v>
      </c>
      <c r="I197" s="98">
        <v>74198</v>
      </c>
      <c r="J197" s="70">
        <f t="shared" si="19"/>
        <v>128</v>
      </c>
      <c r="K197" s="71">
        <f t="shared" ref="K197:K259" si="25">J197/I198*100</f>
        <v>0.17280950452274876</v>
      </c>
      <c r="L197" s="72">
        <f t="shared" ref="L197:L260" si="26">C197/I197</f>
        <v>2.6175503382840506</v>
      </c>
      <c r="M197" s="103">
        <v>160</v>
      </c>
      <c r="N197" s="104">
        <v>109</v>
      </c>
      <c r="O197" s="70">
        <f t="shared" si="20"/>
        <v>51</v>
      </c>
      <c r="P197" s="104">
        <v>224</v>
      </c>
      <c r="Q197" s="104">
        <v>387</v>
      </c>
      <c r="R197" s="104">
        <v>244</v>
      </c>
      <c r="S197" s="104">
        <v>287</v>
      </c>
      <c r="T197" s="104">
        <v>16</v>
      </c>
      <c r="U197" s="70">
        <f t="shared" si="21"/>
        <v>96</v>
      </c>
      <c r="V197" s="92"/>
      <c r="W197" s="92"/>
    </row>
    <row r="198" spans="2:23" s="48" customFormat="1" x14ac:dyDescent="0.15">
      <c r="B198" s="68" t="s">
        <v>235</v>
      </c>
      <c r="C198" s="69">
        <v>194070</v>
      </c>
      <c r="D198" s="98">
        <v>97630</v>
      </c>
      <c r="E198" s="98">
        <v>96440</v>
      </c>
      <c r="F198" s="70">
        <f t="shared" si="22"/>
        <v>102</v>
      </c>
      <c r="G198" s="71">
        <f t="shared" si="23"/>
        <v>5.2585993565949028E-2</v>
      </c>
      <c r="H198" s="72">
        <f t="shared" si="24"/>
        <v>101.2339278307756</v>
      </c>
      <c r="I198" s="98">
        <v>74070</v>
      </c>
      <c r="J198" s="70">
        <f t="shared" si="19"/>
        <v>136</v>
      </c>
      <c r="K198" s="71">
        <f t="shared" si="25"/>
        <v>0.18394784537560527</v>
      </c>
      <c r="L198" s="72">
        <f t="shared" si="26"/>
        <v>2.6200891049007695</v>
      </c>
      <c r="M198" s="103">
        <v>169</v>
      </c>
      <c r="N198" s="104">
        <v>116</v>
      </c>
      <c r="O198" s="70">
        <f t="shared" si="20"/>
        <v>53</v>
      </c>
      <c r="P198" s="104">
        <v>223</v>
      </c>
      <c r="Q198" s="104">
        <v>305</v>
      </c>
      <c r="R198" s="104">
        <v>245</v>
      </c>
      <c r="S198" s="104">
        <v>250</v>
      </c>
      <c r="T198" s="104">
        <v>16</v>
      </c>
      <c r="U198" s="70">
        <f t="shared" si="21"/>
        <v>49</v>
      </c>
      <c r="V198" s="92"/>
      <c r="W198" s="92"/>
    </row>
    <row r="199" spans="2:23" s="48" customFormat="1" x14ac:dyDescent="0.15">
      <c r="B199" s="68" t="s">
        <v>236</v>
      </c>
      <c r="C199" s="69">
        <v>193968</v>
      </c>
      <c r="D199" s="98">
        <v>97552</v>
      </c>
      <c r="E199" s="98">
        <v>96416</v>
      </c>
      <c r="F199" s="70">
        <f t="shared" si="22"/>
        <v>457</v>
      </c>
      <c r="G199" s="71">
        <f t="shared" si="23"/>
        <v>0.23616228534811975</v>
      </c>
      <c r="H199" s="72">
        <f t="shared" si="24"/>
        <v>101.17822768005311</v>
      </c>
      <c r="I199" s="98">
        <v>73934</v>
      </c>
      <c r="J199" s="70">
        <f t="shared" si="19"/>
        <v>425</v>
      </c>
      <c r="K199" s="71">
        <f t="shared" si="25"/>
        <v>0.57816049735406549</v>
      </c>
      <c r="L199" s="72">
        <f t="shared" si="26"/>
        <v>2.6235290935158386</v>
      </c>
      <c r="M199" s="103">
        <v>182</v>
      </c>
      <c r="N199" s="104">
        <v>114</v>
      </c>
      <c r="O199" s="70">
        <f t="shared" si="20"/>
        <v>68</v>
      </c>
      <c r="P199" s="104">
        <v>413</v>
      </c>
      <c r="Q199" s="104">
        <v>659</v>
      </c>
      <c r="R199" s="104">
        <v>284</v>
      </c>
      <c r="S199" s="104">
        <v>418</v>
      </c>
      <c r="T199" s="104">
        <v>19</v>
      </c>
      <c r="U199" s="70">
        <f t="shared" si="21"/>
        <v>389</v>
      </c>
      <c r="V199" s="92"/>
      <c r="W199" s="92"/>
    </row>
    <row r="200" spans="2:23" s="48" customFormat="1" x14ac:dyDescent="0.15">
      <c r="B200" s="68" t="s">
        <v>237</v>
      </c>
      <c r="C200" s="69">
        <v>193511</v>
      </c>
      <c r="D200" s="98">
        <v>97246</v>
      </c>
      <c r="E200" s="98">
        <v>96265</v>
      </c>
      <c r="F200" s="70">
        <f t="shared" si="22"/>
        <v>-157</v>
      </c>
      <c r="G200" s="71">
        <f t="shared" si="23"/>
        <v>-8.1066567527934411E-2</v>
      </c>
      <c r="H200" s="72">
        <f t="shared" si="24"/>
        <v>101.01906196436919</v>
      </c>
      <c r="I200" s="98">
        <v>73509</v>
      </c>
      <c r="J200" s="70">
        <f t="shared" ref="J200:J259" si="27">I200-I201</f>
        <v>131</v>
      </c>
      <c r="K200" s="71">
        <f t="shared" si="25"/>
        <v>0.17852762408351278</v>
      </c>
      <c r="L200" s="72">
        <f t="shared" si="26"/>
        <v>2.6324803765525311</v>
      </c>
      <c r="M200" s="103">
        <v>151</v>
      </c>
      <c r="N200" s="104">
        <v>141</v>
      </c>
      <c r="O200" s="70">
        <f t="shared" si="20"/>
        <v>10</v>
      </c>
      <c r="P200" s="104">
        <v>538</v>
      </c>
      <c r="Q200" s="104">
        <v>705</v>
      </c>
      <c r="R200" s="104">
        <v>556</v>
      </c>
      <c r="S200" s="104">
        <v>874</v>
      </c>
      <c r="T200" s="104">
        <v>20</v>
      </c>
      <c r="U200" s="70">
        <f t="shared" si="21"/>
        <v>-167</v>
      </c>
      <c r="V200" s="92"/>
      <c r="W200" s="92"/>
    </row>
    <row r="201" spans="2:23" s="48" customFormat="1" x14ac:dyDescent="0.15">
      <c r="B201" s="68" t="s">
        <v>238</v>
      </c>
      <c r="C201" s="69">
        <v>193668</v>
      </c>
      <c r="D201" s="98">
        <v>97387</v>
      </c>
      <c r="E201" s="98">
        <v>96281</v>
      </c>
      <c r="F201" s="70">
        <f t="shared" si="22"/>
        <v>-44</v>
      </c>
      <c r="G201" s="71">
        <f t="shared" si="23"/>
        <v>-2.271413232014537E-2</v>
      </c>
      <c r="H201" s="72">
        <f t="shared" si="24"/>
        <v>101.14872093144027</v>
      </c>
      <c r="I201" s="98">
        <v>73378</v>
      </c>
      <c r="J201" s="70">
        <f t="shared" si="27"/>
        <v>39</v>
      </c>
      <c r="K201" s="71">
        <f t="shared" si="25"/>
        <v>5.3177708995213999E-2</v>
      </c>
      <c r="L201" s="72">
        <f t="shared" si="26"/>
        <v>2.6393196870996758</v>
      </c>
      <c r="M201" s="103">
        <v>153</v>
      </c>
      <c r="N201" s="104">
        <v>130</v>
      </c>
      <c r="O201" s="70">
        <f t="shared" si="20"/>
        <v>23</v>
      </c>
      <c r="P201" s="104">
        <v>214</v>
      </c>
      <c r="Q201" s="104">
        <v>255</v>
      </c>
      <c r="R201" s="104">
        <v>308</v>
      </c>
      <c r="S201" s="104">
        <v>250</v>
      </c>
      <c r="T201" s="104">
        <v>22</v>
      </c>
      <c r="U201" s="70">
        <f t="shared" si="21"/>
        <v>-67</v>
      </c>
      <c r="V201" s="92"/>
      <c r="W201" s="92"/>
    </row>
    <row r="202" spans="2:23" s="48" customFormat="1" x14ac:dyDescent="0.15">
      <c r="B202" s="68" t="s">
        <v>239</v>
      </c>
      <c r="C202" s="69">
        <v>193712</v>
      </c>
      <c r="D202" s="98">
        <v>97413</v>
      </c>
      <c r="E202" s="98">
        <v>96299</v>
      </c>
      <c r="F202" s="70">
        <f t="shared" si="22"/>
        <v>108</v>
      </c>
      <c r="G202" s="71">
        <f t="shared" si="23"/>
        <v>5.5783971405549471E-2</v>
      </c>
      <c r="H202" s="72">
        <f t="shared" si="24"/>
        <v>101.15681367407761</v>
      </c>
      <c r="I202" s="98">
        <v>73339</v>
      </c>
      <c r="J202" s="70">
        <f t="shared" si="27"/>
        <v>80</v>
      </c>
      <c r="K202" s="71">
        <f t="shared" si="25"/>
        <v>0.10920159980343713</v>
      </c>
      <c r="L202" s="72">
        <f t="shared" si="26"/>
        <v>2.641323170482281</v>
      </c>
      <c r="M202" s="103">
        <v>178</v>
      </c>
      <c r="N202" s="104">
        <v>155</v>
      </c>
      <c r="O202" s="70">
        <f t="shared" si="20"/>
        <v>23</v>
      </c>
      <c r="P202" s="104">
        <v>191</v>
      </c>
      <c r="Q202" s="104">
        <v>264</v>
      </c>
      <c r="R202" s="104">
        <v>201</v>
      </c>
      <c r="S202" s="104">
        <v>184</v>
      </c>
      <c r="T202" s="104">
        <v>15</v>
      </c>
      <c r="U202" s="70">
        <f t="shared" si="21"/>
        <v>85</v>
      </c>
      <c r="V202" s="92"/>
      <c r="W202" s="92"/>
    </row>
    <row r="203" spans="2:23" s="48" customFormat="1" x14ac:dyDescent="0.15">
      <c r="B203" s="68" t="s">
        <v>240</v>
      </c>
      <c r="C203" s="69">
        <v>193604</v>
      </c>
      <c r="D203" s="98">
        <v>97364</v>
      </c>
      <c r="E203" s="98">
        <v>96240</v>
      </c>
      <c r="F203" s="70">
        <f t="shared" si="22"/>
        <v>43</v>
      </c>
      <c r="G203" s="71">
        <f t="shared" si="23"/>
        <v>2.2215218974896801E-2</v>
      </c>
      <c r="H203" s="72">
        <f t="shared" si="24"/>
        <v>101.16791354945968</v>
      </c>
      <c r="I203" s="98">
        <v>73259</v>
      </c>
      <c r="J203" s="70">
        <f t="shared" si="27"/>
        <v>63</v>
      </c>
      <c r="K203" s="71">
        <f t="shared" si="25"/>
        <v>8.6070277064320452E-2</v>
      </c>
      <c r="L203" s="72">
        <f t="shared" si="26"/>
        <v>2.6427333160430799</v>
      </c>
      <c r="M203" s="103">
        <v>146</v>
      </c>
      <c r="N203" s="104">
        <v>106</v>
      </c>
      <c r="O203" s="70">
        <f t="shared" si="20"/>
        <v>40</v>
      </c>
      <c r="P203" s="104">
        <v>192</v>
      </c>
      <c r="Q203" s="104">
        <v>238</v>
      </c>
      <c r="R203" s="104">
        <v>199</v>
      </c>
      <c r="S203" s="104">
        <v>239</v>
      </c>
      <c r="T203" s="104">
        <v>11</v>
      </c>
      <c r="U203" s="70">
        <f t="shared" si="21"/>
        <v>3</v>
      </c>
      <c r="V203" s="92"/>
      <c r="W203" s="92"/>
    </row>
    <row r="204" spans="2:23" s="48" customFormat="1" x14ac:dyDescent="0.15">
      <c r="B204" s="68" t="s">
        <v>241</v>
      </c>
      <c r="C204" s="69">
        <v>193561</v>
      </c>
      <c r="D204" s="98">
        <v>97326</v>
      </c>
      <c r="E204" s="98">
        <v>96235</v>
      </c>
      <c r="F204" s="70">
        <f t="shared" si="22"/>
        <v>139</v>
      </c>
      <c r="G204" s="71">
        <f t="shared" si="23"/>
        <v>7.1863593593283079E-2</v>
      </c>
      <c r="H204" s="72">
        <f t="shared" si="24"/>
        <v>101.13368317140335</v>
      </c>
      <c r="I204" s="98">
        <v>73196</v>
      </c>
      <c r="J204" s="70">
        <f t="shared" si="27"/>
        <v>98</v>
      </c>
      <c r="K204" s="71">
        <f t="shared" si="25"/>
        <v>0.13406659552928946</v>
      </c>
      <c r="L204" s="72">
        <f t="shared" si="26"/>
        <v>2.6444204601344334</v>
      </c>
      <c r="M204" s="103">
        <v>168</v>
      </c>
      <c r="N204" s="104">
        <v>118</v>
      </c>
      <c r="O204" s="70">
        <f t="shared" si="20"/>
        <v>50</v>
      </c>
      <c r="P204" s="104">
        <v>265</v>
      </c>
      <c r="Q204" s="104">
        <v>225</v>
      </c>
      <c r="R204" s="104">
        <v>201</v>
      </c>
      <c r="S204" s="104">
        <v>206</v>
      </c>
      <c r="T204" s="104">
        <v>6</v>
      </c>
      <c r="U204" s="70">
        <f t="shared" si="21"/>
        <v>89</v>
      </c>
      <c r="V204" s="92"/>
      <c r="W204" s="92"/>
    </row>
    <row r="205" spans="2:23" s="48" customFormat="1" x14ac:dyDescent="0.15">
      <c r="B205" s="68" t="s">
        <v>242</v>
      </c>
      <c r="C205" s="69">
        <v>193422</v>
      </c>
      <c r="D205" s="98">
        <v>97287</v>
      </c>
      <c r="E205" s="98">
        <v>96135</v>
      </c>
      <c r="F205" s="70">
        <f t="shared" si="22"/>
        <v>215</v>
      </c>
      <c r="G205" s="71">
        <f t="shared" si="23"/>
        <v>0.11127961202233873</v>
      </c>
      <c r="H205" s="72">
        <f t="shared" si="24"/>
        <v>101.19831486971447</v>
      </c>
      <c r="I205" s="98">
        <v>73098</v>
      </c>
      <c r="J205" s="70">
        <f t="shared" si="27"/>
        <v>157</v>
      </c>
      <c r="K205" s="71">
        <f t="shared" si="25"/>
        <v>0.21524245623174895</v>
      </c>
      <c r="L205" s="72">
        <f t="shared" si="26"/>
        <v>2.646064187802676</v>
      </c>
      <c r="M205" s="103">
        <v>174</v>
      </c>
      <c r="N205" s="104">
        <v>117</v>
      </c>
      <c r="O205" s="70">
        <f t="shared" si="20"/>
        <v>57</v>
      </c>
      <c r="P205" s="104">
        <v>259</v>
      </c>
      <c r="Q205" s="104">
        <v>388</v>
      </c>
      <c r="R205" s="104">
        <v>254</v>
      </c>
      <c r="S205" s="104">
        <v>243</v>
      </c>
      <c r="T205" s="104">
        <v>8</v>
      </c>
      <c r="U205" s="70">
        <f t="shared" si="21"/>
        <v>158</v>
      </c>
      <c r="V205" s="92"/>
      <c r="W205" s="92"/>
    </row>
    <row r="206" spans="2:23" s="48" customFormat="1" x14ac:dyDescent="0.15">
      <c r="B206" s="68" t="s">
        <v>243</v>
      </c>
      <c r="C206" s="69">
        <v>193207</v>
      </c>
      <c r="D206" s="98">
        <v>97153</v>
      </c>
      <c r="E206" s="98">
        <v>96054</v>
      </c>
      <c r="F206" s="70">
        <f t="shared" si="22"/>
        <v>1</v>
      </c>
      <c r="G206" s="71">
        <f t="shared" si="23"/>
        <v>5.175822697017691E-4</v>
      </c>
      <c r="H206" s="72">
        <f t="shared" si="24"/>
        <v>101.14414808336977</v>
      </c>
      <c r="I206" s="98">
        <v>72941</v>
      </c>
      <c r="J206" s="70">
        <f t="shared" si="27"/>
        <v>51</v>
      </c>
      <c r="K206" s="71">
        <f t="shared" si="25"/>
        <v>6.9968445602963364E-2</v>
      </c>
      <c r="L206" s="72">
        <f t="shared" si="26"/>
        <v>2.648812053577549</v>
      </c>
      <c r="M206" s="103">
        <v>163</v>
      </c>
      <c r="N206" s="104">
        <v>94</v>
      </c>
      <c r="O206" s="70">
        <f t="shared" si="20"/>
        <v>69</v>
      </c>
      <c r="P206" s="104">
        <v>198</v>
      </c>
      <c r="Q206" s="104">
        <v>233</v>
      </c>
      <c r="R206" s="104">
        <v>226</v>
      </c>
      <c r="S206" s="104">
        <v>278</v>
      </c>
      <c r="T206" s="104">
        <v>5</v>
      </c>
      <c r="U206" s="70">
        <f t="shared" si="21"/>
        <v>-68</v>
      </c>
      <c r="V206" s="92"/>
      <c r="W206" s="92"/>
    </row>
    <row r="207" spans="2:23" s="48" customFormat="1" x14ac:dyDescent="0.15">
      <c r="B207" s="68" t="s">
        <v>244</v>
      </c>
      <c r="C207" s="69">
        <v>193206</v>
      </c>
      <c r="D207" s="98">
        <v>97149</v>
      </c>
      <c r="E207" s="98">
        <v>96057</v>
      </c>
      <c r="F207" s="70">
        <f t="shared" si="22"/>
        <v>86</v>
      </c>
      <c r="G207" s="71">
        <f t="shared" si="23"/>
        <v>4.4531897265948632E-2</v>
      </c>
      <c r="H207" s="72">
        <f t="shared" si="24"/>
        <v>101.13682501015022</v>
      </c>
      <c r="I207" s="98">
        <v>72890</v>
      </c>
      <c r="J207" s="70">
        <f t="shared" si="27"/>
        <v>96</v>
      </c>
      <c r="K207" s="71">
        <f t="shared" si="25"/>
        <v>0.1318790010165673</v>
      </c>
      <c r="L207" s="72">
        <f t="shared" si="26"/>
        <v>2.6506516668953215</v>
      </c>
      <c r="M207" s="103">
        <v>167</v>
      </c>
      <c r="N207" s="104">
        <v>131</v>
      </c>
      <c r="O207" s="70">
        <f t="shared" si="20"/>
        <v>36</v>
      </c>
      <c r="P207" s="104">
        <v>235</v>
      </c>
      <c r="Q207" s="104">
        <v>304</v>
      </c>
      <c r="R207" s="104">
        <v>258</v>
      </c>
      <c r="S207" s="104">
        <v>247</v>
      </c>
      <c r="T207" s="104">
        <v>16</v>
      </c>
      <c r="U207" s="70">
        <f t="shared" si="21"/>
        <v>50</v>
      </c>
      <c r="V207" s="92"/>
      <c r="W207" s="92"/>
    </row>
    <row r="208" spans="2:23" s="48" customFormat="1" x14ac:dyDescent="0.15">
      <c r="B208" s="68" t="s">
        <v>245</v>
      </c>
      <c r="C208" s="69">
        <v>193120</v>
      </c>
      <c r="D208" s="98">
        <v>97106</v>
      </c>
      <c r="E208" s="98">
        <v>96014</v>
      </c>
      <c r="F208" s="70">
        <f t="shared" si="22"/>
        <v>192</v>
      </c>
      <c r="G208" s="71">
        <f t="shared" si="23"/>
        <v>9.9518991540885726E-2</v>
      </c>
      <c r="H208" s="72">
        <f t="shared" si="24"/>
        <v>101.13733413877144</v>
      </c>
      <c r="I208" s="98">
        <v>72794</v>
      </c>
      <c r="J208" s="70">
        <f t="shared" si="27"/>
        <v>141</v>
      </c>
      <c r="K208" s="71">
        <f t="shared" si="25"/>
        <v>0.19407319725269431</v>
      </c>
      <c r="L208" s="72">
        <f t="shared" si="26"/>
        <v>2.6529659037832789</v>
      </c>
      <c r="M208" s="103">
        <v>153</v>
      </c>
      <c r="N208" s="104">
        <v>109</v>
      </c>
      <c r="O208" s="70">
        <f t="shared" si="20"/>
        <v>44</v>
      </c>
      <c r="P208" s="104">
        <v>249</v>
      </c>
      <c r="Q208" s="104">
        <v>305</v>
      </c>
      <c r="R208" s="104">
        <v>190</v>
      </c>
      <c r="S208" s="104">
        <v>229</v>
      </c>
      <c r="T208" s="104">
        <v>13</v>
      </c>
      <c r="U208" s="70">
        <f t="shared" si="21"/>
        <v>148</v>
      </c>
      <c r="V208" s="92"/>
      <c r="W208" s="92"/>
    </row>
    <row r="209" spans="2:23" s="48" customFormat="1" x14ac:dyDescent="0.15">
      <c r="B209" s="68" t="s">
        <v>246</v>
      </c>
      <c r="C209" s="69">
        <v>192928</v>
      </c>
      <c r="D209" s="98">
        <v>97013</v>
      </c>
      <c r="E209" s="98">
        <v>95915</v>
      </c>
      <c r="F209" s="70">
        <f t="shared" si="22"/>
        <v>144</v>
      </c>
      <c r="G209" s="71">
        <f t="shared" si="23"/>
        <v>7.4694995435305833E-2</v>
      </c>
      <c r="H209" s="72">
        <f t="shared" si="24"/>
        <v>101.14476359276443</v>
      </c>
      <c r="I209" s="98">
        <v>72653</v>
      </c>
      <c r="J209" s="70">
        <f t="shared" si="27"/>
        <v>104</v>
      </c>
      <c r="K209" s="71">
        <f t="shared" si="25"/>
        <v>0.1433513900949703</v>
      </c>
      <c r="L209" s="72">
        <f t="shared" si="26"/>
        <v>2.6554719006785681</v>
      </c>
      <c r="M209" s="103">
        <v>145</v>
      </c>
      <c r="N209" s="104">
        <v>97</v>
      </c>
      <c r="O209" s="70">
        <f t="shared" si="20"/>
        <v>48</v>
      </c>
      <c r="P209" s="104">
        <v>238</v>
      </c>
      <c r="Q209" s="104">
        <v>283</v>
      </c>
      <c r="R209" s="104">
        <v>219</v>
      </c>
      <c r="S209" s="104">
        <v>214</v>
      </c>
      <c r="T209" s="104">
        <v>8</v>
      </c>
      <c r="U209" s="70">
        <f t="shared" si="21"/>
        <v>96</v>
      </c>
      <c r="V209" s="92"/>
      <c r="W209" s="92"/>
    </row>
    <row r="210" spans="2:23" s="48" customFormat="1" x14ac:dyDescent="0.15">
      <c r="B210" s="68" t="s">
        <v>247</v>
      </c>
      <c r="C210" s="69">
        <v>192784</v>
      </c>
      <c r="D210" s="98">
        <v>96913</v>
      </c>
      <c r="E210" s="98">
        <v>95871</v>
      </c>
      <c r="F210" s="70">
        <f t="shared" si="22"/>
        <v>168</v>
      </c>
      <c r="G210" s="71">
        <f t="shared" si="23"/>
        <v>8.7220168625659344E-2</v>
      </c>
      <c r="H210" s="72">
        <f t="shared" si="24"/>
        <v>101.08687715784752</v>
      </c>
      <c r="I210" s="98">
        <v>72549</v>
      </c>
      <c r="J210" s="70">
        <f t="shared" si="27"/>
        <v>156</v>
      </c>
      <c r="K210" s="71">
        <f t="shared" si="25"/>
        <v>0.21549044797148895</v>
      </c>
      <c r="L210" s="72">
        <f t="shared" si="26"/>
        <v>2.657293691160457</v>
      </c>
      <c r="M210" s="103">
        <v>169</v>
      </c>
      <c r="N210" s="104">
        <v>127</v>
      </c>
      <c r="O210" s="70">
        <f t="shared" si="20"/>
        <v>42</v>
      </c>
      <c r="P210" s="104">
        <v>256</v>
      </c>
      <c r="Q210" s="104">
        <v>365</v>
      </c>
      <c r="R210" s="104">
        <v>254</v>
      </c>
      <c r="S210" s="104">
        <v>265</v>
      </c>
      <c r="T210" s="104">
        <v>24</v>
      </c>
      <c r="U210" s="70">
        <f t="shared" si="21"/>
        <v>126</v>
      </c>
      <c r="V210" s="92"/>
      <c r="W210" s="92"/>
    </row>
    <row r="211" spans="2:23" s="48" customFormat="1" x14ac:dyDescent="0.15">
      <c r="B211" s="68" t="s">
        <v>248</v>
      </c>
      <c r="C211" s="69">
        <v>192616</v>
      </c>
      <c r="D211" s="98">
        <v>96807</v>
      </c>
      <c r="E211" s="98">
        <v>95809</v>
      </c>
      <c r="F211" s="70">
        <f t="shared" si="22"/>
        <v>352</v>
      </c>
      <c r="G211" s="71">
        <f t="shared" si="23"/>
        <v>0.18308159613864269</v>
      </c>
      <c r="H211" s="72">
        <f t="shared" si="24"/>
        <v>101.04165579434084</v>
      </c>
      <c r="I211" s="98">
        <v>72393</v>
      </c>
      <c r="J211" s="70">
        <f t="shared" si="27"/>
        <v>355</v>
      </c>
      <c r="K211" s="71">
        <f t="shared" si="25"/>
        <v>0.49279546905799715</v>
      </c>
      <c r="L211" s="72">
        <f t="shared" si="26"/>
        <v>2.660699238876687</v>
      </c>
      <c r="M211" s="103">
        <v>131</v>
      </c>
      <c r="N211" s="104">
        <v>109</v>
      </c>
      <c r="O211" s="70">
        <f t="shared" ref="O211:O260" si="28">M211-N211</f>
        <v>22</v>
      </c>
      <c r="P211" s="104">
        <v>383</v>
      </c>
      <c r="Q211" s="104">
        <v>526</v>
      </c>
      <c r="R211" s="104">
        <v>278</v>
      </c>
      <c r="S211" s="104">
        <v>315</v>
      </c>
      <c r="T211" s="104">
        <v>14</v>
      </c>
      <c r="U211" s="70">
        <f t="shared" ref="U211:U260" si="29">P211+Q211-R211-S211+T211</f>
        <v>330</v>
      </c>
      <c r="V211" s="92"/>
      <c r="W211" s="92"/>
    </row>
    <row r="212" spans="2:23" s="48" customFormat="1" x14ac:dyDescent="0.15">
      <c r="B212" s="68" t="s">
        <v>249</v>
      </c>
      <c r="C212" s="69">
        <v>192264</v>
      </c>
      <c r="D212" s="98">
        <v>96565</v>
      </c>
      <c r="E212" s="98">
        <v>95699</v>
      </c>
      <c r="F212" s="70">
        <f t="shared" si="22"/>
        <v>-166</v>
      </c>
      <c r="G212" s="71">
        <f t="shared" si="23"/>
        <v>-8.6265135373902194E-2</v>
      </c>
      <c r="H212" s="72">
        <f t="shared" si="24"/>
        <v>100.90492063657928</v>
      </c>
      <c r="I212" s="98">
        <v>72038</v>
      </c>
      <c r="J212" s="70">
        <f t="shared" si="27"/>
        <v>160</v>
      </c>
      <c r="K212" s="71">
        <f t="shared" si="25"/>
        <v>0.22259940454659286</v>
      </c>
      <c r="L212" s="72">
        <f t="shared" si="26"/>
        <v>2.668924734168078</v>
      </c>
      <c r="M212" s="103">
        <v>162</v>
      </c>
      <c r="N212" s="104">
        <v>154</v>
      </c>
      <c r="O212" s="70">
        <f t="shared" si="28"/>
        <v>8</v>
      </c>
      <c r="P212" s="104">
        <v>551</v>
      </c>
      <c r="Q212" s="104">
        <v>643</v>
      </c>
      <c r="R212" s="104">
        <v>550</v>
      </c>
      <c r="S212" s="104">
        <v>835</v>
      </c>
      <c r="T212" s="104">
        <v>17</v>
      </c>
      <c r="U212" s="70">
        <f t="shared" si="29"/>
        <v>-174</v>
      </c>
      <c r="V212" s="92"/>
      <c r="W212" s="92"/>
    </row>
    <row r="213" spans="2:23" s="48" customFormat="1" x14ac:dyDescent="0.15">
      <c r="B213" s="68" t="s">
        <v>250</v>
      </c>
      <c r="C213" s="69">
        <v>192430</v>
      </c>
      <c r="D213" s="98">
        <v>96699</v>
      </c>
      <c r="E213" s="98">
        <v>95731</v>
      </c>
      <c r="F213" s="70">
        <f t="shared" si="22"/>
        <v>-57</v>
      </c>
      <c r="G213" s="71">
        <f t="shared" si="23"/>
        <v>-2.9612389408115874E-2</v>
      </c>
      <c r="H213" s="72">
        <f t="shared" si="24"/>
        <v>101.01116670670942</v>
      </c>
      <c r="I213" s="98">
        <v>71878</v>
      </c>
      <c r="J213" s="70">
        <f t="shared" si="27"/>
        <v>39</v>
      </c>
      <c r="K213" s="71">
        <f t="shared" si="25"/>
        <v>5.4288060802628095E-2</v>
      </c>
      <c r="L213" s="72">
        <f t="shared" si="26"/>
        <v>2.6771752135563038</v>
      </c>
      <c r="M213" s="103">
        <v>147</v>
      </c>
      <c r="N213" s="104">
        <v>126</v>
      </c>
      <c r="O213" s="70">
        <f t="shared" si="28"/>
        <v>21</v>
      </c>
      <c r="P213" s="104">
        <v>281</v>
      </c>
      <c r="Q213" s="104">
        <v>178</v>
      </c>
      <c r="R213" s="104">
        <v>264</v>
      </c>
      <c r="S213" s="104">
        <v>297</v>
      </c>
      <c r="T213" s="104">
        <v>24</v>
      </c>
      <c r="U213" s="70">
        <f t="shared" si="29"/>
        <v>-78</v>
      </c>
      <c r="V213" s="92"/>
      <c r="W213" s="92"/>
    </row>
    <row r="214" spans="2:23" s="48" customFormat="1" x14ac:dyDescent="0.15">
      <c r="B214" s="68" t="s">
        <v>251</v>
      </c>
      <c r="C214" s="69">
        <v>192487</v>
      </c>
      <c r="D214" s="98">
        <v>96719</v>
      </c>
      <c r="E214" s="98">
        <v>95768</v>
      </c>
      <c r="F214" s="70">
        <f t="shared" si="22"/>
        <v>180</v>
      </c>
      <c r="G214" s="71">
        <f t="shared" si="23"/>
        <v>9.360033696121306E-2</v>
      </c>
      <c r="H214" s="72">
        <f t="shared" si="24"/>
        <v>100.9930248099574</v>
      </c>
      <c r="I214" s="98">
        <v>71839</v>
      </c>
      <c r="J214" s="70">
        <f t="shared" si="27"/>
        <v>106</v>
      </c>
      <c r="K214" s="71">
        <f t="shared" si="25"/>
        <v>0.14777020339313843</v>
      </c>
      <c r="L214" s="72">
        <f t="shared" si="26"/>
        <v>2.6794220409526859</v>
      </c>
      <c r="M214" s="103">
        <v>191</v>
      </c>
      <c r="N214" s="104">
        <v>155</v>
      </c>
      <c r="O214" s="70">
        <f t="shared" si="28"/>
        <v>36</v>
      </c>
      <c r="P214" s="104">
        <v>264</v>
      </c>
      <c r="Q214" s="104">
        <v>291</v>
      </c>
      <c r="R214" s="104">
        <v>222</v>
      </c>
      <c r="S214" s="104">
        <v>196</v>
      </c>
      <c r="T214" s="104">
        <v>7</v>
      </c>
      <c r="U214" s="70">
        <f t="shared" si="29"/>
        <v>144</v>
      </c>
      <c r="V214" s="92"/>
      <c r="W214" s="92"/>
    </row>
    <row r="215" spans="2:23" s="48" customFormat="1" x14ac:dyDescent="0.15">
      <c r="B215" s="68" t="s">
        <v>252</v>
      </c>
      <c r="C215" s="69">
        <v>192307</v>
      </c>
      <c r="D215" s="98">
        <v>96600</v>
      </c>
      <c r="E215" s="98">
        <v>95707</v>
      </c>
      <c r="F215" s="70">
        <f t="shared" si="22"/>
        <v>12</v>
      </c>
      <c r="G215" s="71">
        <f t="shared" si="23"/>
        <v>6.2404118671832336E-3</v>
      </c>
      <c r="H215" s="72">
        <f t="shared" si="24"/>
        <v>100.93305609830001</v>
      </c>
      <c r="I215" s="98">
        <v>71733</v>
      </c>
      <c r="J215" s="70">
        <f t="shared" si="27"/>
        <v>36</v>
      </c>
      <c r="K215" s="71">
        <f t="shared" si="25"/>
        <v>5.0211305912381272E-2</v>
      </c>
      <c r="L215" s="72">
        <f t="shared" si="26"/>
        <v>2.6808721230117238</v>
      </c>
      <c r="M215" s="103">
        <v>168</v>
      </c>
      <c r="N215" s="104">
        <v>109</v>
      </c>
      <c r="O215" s="70">
        <f t="shared" si="28"/>
        <v>59</v>
      </c>
      <c r="P215" s="104">
        <v>242</v>
      </c>
      <c r="Q215" s="104">
        <v>151</v>
      </c>
      <c r="R215" s="104">
        <v>214</v>
      </c>
      <c r="S215" s="104">
        <v>237</v>
      </c>
      <c r="T215" s="104">
        <v>11</v>
      </c>
      <c r="U215" s="70">
        <f t="shared" si="29"/>
        <v>-47</v>
      </c>
      <c r="V215" s="92"/>
      <c r="W215" s="92"/>
    </row>
    <row r="216" spans="2:23" s="48" customFormat="1" x14ac:dyDescent="0.15">
      <c r="B216" s="68" t="s">
        <v>253</v>
      </c>
      <c r="C216" s="69">
        <v>192295</v>
      </c>
      <c r="D216" s="98">
        <v>96592</v>
      </c>
      <c r="E216" s="98">
        <v>95703</v>
      </c>
      <c r="F216" s="70">
        <f t="shared" si="22"/>
        <v>67</v>
      </c>
      <c r="G216" s="71">
        <f t="shared" si="23"/>
        <v>3.4854443681461601E-2</v>
      </c>
      <c r="H216" s="72">
        <f t="shared" si="24"/>
        <v>100.92891549899167</v>
      </c>
      <c r="I216" s="98">
        <v>71697</v>
      </c>
      <c r="J216" s="70">
        <f t="shared" si="27"/>
        <v>75</v>
      </c>
      <c r="K216" s="71">
        <f t="shared" si="25"/>
        <v>0.10471642791321102</v>
      </c>
      <c r="L216" s="72">
        <f t="shared" si="26"/>
        <v>2.6820508528948213</v>
      </c>
      <c r="M216" s="103">
        <v>159</v>
      </c>
      <c r="N216" s="104">
        <v>108</v>
      </c>
      <c r="O216" s="70">
        <f t="shared" si="28"/>
        <v>51</v>
      </c>
      <c r="P216" s="104">
        <v>231</v>
      </c>
      <c r="Q216" s="104">
        <v>224</v>
      </c>
      <c r="R216" s="104">
        <v>250</v>
      </c>
      <c r="S216" s="104">
        <v>196</v>
      </c>
      <c r="T216" s="104">
        <v>7</v>
      </c>
      <c r="U216" s="70">
        <f t="shared" si="29"/>
        <v>16</v>
      </c>
      <c r="V216" s="92"/>
      <c r="W216" s="92"/>
    </row>
    <row r="217" spans="2:23" s="48" customFormat="1" x14ac:dyDescent="0.15">
      <c r="B217" s="68" t="s">
        <v>254</v>
      </c>
      <c r="C217" s="69">
        <v>192228</v>
      </c>
      <c r="D217" s="98">
        <v>96580</v>
      </c>
      <c r="E217" s="98">
        <v>95648</v>
      </c>
      <c r="F217" s="70">
        <f t="shared" si="22"/>
        <v>185</v>
      </c>
      <c r="G217" s="71">
        <f t="shared" si="23"/>
        <v>9.6332592179876386E-2</v>
      </c>
      <c r="H217" s="72">
        <f t="shared" si="24"/>
        <v>100.97440615590499</v>
      </c>
      <c r="I217" s="98">
        <v>71622</v>
      </c>
      <c r="J217" s="70">
        <f t="shared" si="27"/>
        <v>143</v>
      </c>
      <c r="K217" s="71">
        <f t="shared" si="25"/>
        <v>0.20005875851648736</v>
      </c>
      <c r="L217" s="72">
        <f t="shared" si="26"/>
        <v>2.683923933986764</v>
      </c>
      <c r="M217" s="103">
        <v>169</v>
      </c>
      <c r="N217" s="104">
        <v>127</v>
      </c>
      <c r="O217" s="70">
        <f t="shared" si="28"/>
        <v>42</v>
      </c>
      <c r="P217" s="104">
        <v>317</v>
      </c>
      <c r="Q217" s="104">
        <v>325</v>
      </c>
      <c r="R217" s="104">
        <v>256</v>
      </c>
      <c r="S217" s="104">
        <v>262</v>
      </c>
      <c r="T217" s="104">
        <v>19</v>
      </c>
      <c r="U217" s="70">
        <f t="shared" si="29"/>
        <v>143</v>
      </c>
      <c r="V217" s="92"/>
      <c r="W217" s="92"/>
    </row>
    <row r="218" spans="2:23" s="48" customFormat="1" x14ac:dyDescent="0.15">
      <c r="B218" s="68" t="s">
        <v>255</v>
      </c>
      <c r="C218" s="69">
        <v>192043</v>
      </c>
      <c r="D218" s="98">
        <v>96455</v>
      </c>
      <c r="E218" s="98">
        <v>95588</v>
      </c>
      <c r="F218" s="70">
        <f t="shared" si="22"/>
        <v>113</v>
      </c>
      <c r="G218" s="71">
        <f t="shared" si="23"/>
        <v>5.8875631740738808E-2</v>
      </c>
      <c r="H218" s="72">
        <f t="shared" si="24"/>
        <v>100.90701761727414</v>
      </c>
      <c r="I218" s="98">
        <v>71479</v>
      </c>
      <c r="J218" s="70">
        <f t="shared" si="27"/>
        <v>105</v>
      </c>
      <c r="K218" s="71">
        <f t="shared" si="25"/>
        <v>0.14711239386891584</v>
      </c>
      <c r="L218" s="72">
        <f t="shared" si="26"/>
        <v>2.6867051861385862</v>
      </c>
      <c r="M218" s="103">
        <v>148</v>
      </c>
      <c r="N218" s="104">
        <v>95</v>
      </c>
      <c r="O218" s="70">
        <f t="shared" si="28"/>
        <v>53</v>
      </c>
      <c r="P218" s="104">
        <v>282</v>
      </c>
      <c r="Q218" s="104">
        <v>243</v>
      </c>
      <c r="R218" s="104">
        <v>231</v>
      </c>
      <c r="S218" s="104">
        <v>247</v>
      </c>
      <c r="T218" s="104">
        <v>13</v>
      </c>
      <c r="U218" s="70">
        <f t="shared" si="29"/>
        <v>60</v>
      </c>
      <c r="V218" s="92"/>
      <c r="W218" s="92"/>
    </row>
    <row r="219" spans="2:23" s="48" customFormat="1" x14ac:dyDescent="0.15">
      <c r="B219" s="68" t="s">
        <v>256</v>
      </c>
      <c r="C219" s="69">
        <v>191930</v>
      </c>
      <c r="D219" s="98">
        <v>96371</v>
      </c>
      <c r="E219" s="98">
        <v>95559</v>
      </c>
      <c r="F219" s="70">
        <f t="shared" si="22"/>
        <v>189</v>
      </c>
      <c r="G219" s="71">
        <f t="shared" si="23"/>
        <v>9.8570467453491947E-2</v>
      </c>
      <c r="H219" s="72">
        <f t="shared" si="24"/>
        <v>100.84973681181259</v>
      </c>
      <c r="I219" s="98">
        <v>71374</v>
      </c>
      <c r="J219" s="70">
        <f t="shared" si="27"/>
        <v>169</v>
      </c>
      <c r="K219" s="71">
        <f t="shared" si="25"/>
        <v>0.23734288322449265</v>
      </c>
      <c r="L219" s="72">
        <f t="shared" si="26"/>
        <v>2.6890744528820019</v>
      </c>
      <c r="M219" s="103">
        <v>174</v>
      </c>
      <c r="N219" s="104">
        <v>106</v>
      </c>
      <c r="O219" s="70">
        <f t="shared" si="28"/>
        <v>68</v>
      </c>
      <c r="P219" s="104">
        <v>249</v>
      </c>
      <c r="Q219" s="104">
        <v>327</v>
      </c>
      <c r="R219" s="104">
        <v>208</v>
      </c>
      <c r="S219" s="104">
        <v>257</v>
      </c>
      <c r="T219" s="104">
        <v>10</v>
      </c>
      <c r="U219" s="70">
        <f t="shared" si="29"/>
        <v>121</v>
      </c>
      <c r="V219" s="92"/>
      <c r="W219" s="92"/>
    </row>
    <row r="220" spans="2:23" s="48" customFormat="1" x14ac:dyDescent="0.15">
      <c r="B220" s="68" t="s">
        <v>257</v>
      </c>
      <c r="C220" s="69">
        <v>191741</v>
      </c>
      <c r="D220" s="98">
        <v>96247</v>
      </c>
      <c r="E220" s="98">
        <v>95494</v>
      </c>
      <c r="F220" s="70">
        <f t="shared" si="22"/>
        <v>139</v>
      </c>
      <c r="G220" s="71">
        <f t="shared" si="23"/>
        <v>7.2546215592739119E-2</v>
      </c>
      <c r="H220" s="72">
        <f t="shared" si="24"/>
        <v>100.78853121662095</v>
      </c>
      <c r="I220" s="98">
        <v>71205</v>
      </c>
      <c r="J220" s="70">
        <f t="shared" si="27"/>
        <v>118</v>
      </c>
      <c r="K220" s="71">
        <f t="shared" si="25"/>
        <v>0.16599378226679984</v>
      </c>
      <c r="L220" s="72">
        <f t="shared" si="26"/>
        <v>2.6928024717365355</v>
      </c>
      <c r="M220" s="103">
        <v>183</v>
      </c>
      <c r="N220" s="104">
        <v>89</v>
      </c>
      <c r="O220" s="70">
        <f t="shared" si="28"/>
        <v>94</v>
      </c>
      <c r="P220" s="104">
        <v>228</v>
      </c>
      <c r="Q220" s="104">
        <v>301</v>
      </c>
      <c r="R220" s="104">
        <v>216</v>
      </c>
      <c r="S220" s="104">
        <v>277</v>
      </c>
      <c r="T220" s="104">
        <v>9</v>
      </c>
      <c r="U220" s="70">
        <f t="shared" si="29"/>
        <v>45</v>
      </c>
      <c r="V220" s="92"/>
      <c r="W220" s="92"/>
    </row>
    <row r="221" spans="2:23" s="48" customFormat="1" x14ac:dyDescent="0.15">
      <c r="B221" s="68" t="s">
        <v>258</v>
      </c>
      <c r="C221" s="69">
        <v>191602</v>
      </c>
      <c r="D221" s="98">
        <v>96171</v>
      </c>
      <c r="E221" s="98">
        <v>95431</v>
      </c>
      <c r="F221" s="70">
        <f t="shared" si="22"/>
        <v>219</v>
      </c>
      <c r="G221" s="71">
        <f t="shared" si="23"/>
        <v>0.1144302263001416</v>
      </c>
      <c r="H221" s="72">
        <f t="shared" si="24"/>
        <v>100.77542936781549</v>
      </c>
      <c r="I221" s="98">
        <v>71087</v>
      </c>
      <c r="J221" s="70">
        <f t="shared" si="27"/>
        <v>162</v>
      </c>
      <c r="K221" s="71">
        <f t="shared" si="25"/>
        <v>0.22841029256256609</v>
      </c>
      <c r="L221" s="72">
        <f t="shared" si="26"/>
        <v>2.6953170059223206</v>
      </c>
      <c r="M221" s="103">
        <v>165</v>
      </c>
      <c r="N221" s="104">
        <v>105</v>
      </c>
      <c r="O221" s="70">
        <f t="shared" si="28"/>
        <v>60</v>
      </c>
      <c r="P221" s="104">
        <v>246</v>
      </c>
      <c r="Q221" s="104">
        <v>328</v>
      </c>
      <c r="R221" s="104">
        <v>210</v>
      </c>
      <c r="S221" s="104">
        <v>221</v>
      </c>
      <c r="T221" s="104">
        <v>16</v>
      </c>
      <c r="U221" s="70">
        <f t="shared" si="29"/>
        <v>159</v>
      </c>
      <c r="V221" s="92"/>
      <c r="W221" s="92"/>
    </row>
    <row r="222" spans="2:23" s="48" customFormat="1" x14ac:dyDescent="0.15">
      <c r="B222" s="68" t="s">
        <v>259</v>
      </c>
      <c r="C222" s="69">
        <v>191383</v>
      </c>
      <c r="D222" s="98">
        <v>96039</v>
      </c>
      <c r="E222" s="98">
        <v>95344</v>
      </c>
      <c r="F222" s="70">
        <f t="shared" si="22"/>
        <v>181</v>
      </c>
      <c r="G222" s="71">
        <f t="shared" si="23"/>
        <v>9.4664281754374954E-2</v>
      </c>
      <c r="H222" s="72">
        <f t="shared" si="24"/>
        <v>100.72893941936567</v>
      </c>
      <c r="I222" s="98">
        <v>70925</v>
      </c>
      <c r="J222" s="70">
        <f t="shared" si="27"/>
        <v>185</v>
      </c>
      <c r="K222" s="71">
        <f t="shared" si="25"/>
        <v>0.26152106304778061</v>
      </c>
      <c r="L222" s="72">
        <f t="shared" si="26"/>
        <v>2.698385618611209</v>
      </c>
      <c r="M222" s="103">
        <v>183</v>
      </c>
      <c r="N222" s="104">
        <v>120</v>
      </c>
      <c r="O222" s="70">
        <f t="shared" si="28"/>
        <v>63</v>
      </c>
      <c r="P222" s="104">
        <v>254</v>
      </c>
      <c r="Q222" s="104">
        <v>355</v>
      </c>
      <c r="R222" s="104">
        <v>231</v>
      </c>
      <c r="S222" s="104">
        <v>271</v>
      </c>
      <c r="T222" s="104">
        <v>11</v>
      </c>
      <c r="U222" s="70">
        <f t="shared" si="29"/>
        <v>118</v>
      </c>
      <c r="V222" s="92"/>
      <c r="W222" s="92"/>
    </row>
    <row r="223" spans="2:23" s="48" customFormat="1" x14ac:dyDescent="0.15">
      <c r="B223" s="68" t="s">
        <v>260</v>
      </c>
      <c r="C223" s="69">
        <v>191202</v>
      </c>
      <c r="D223" s="98">
        <v>95931</v>
      </c>
      <c r="E223" s="98">
        <v>95271</v>
      </c>
      <c r="F223" s="70">
        <f t="shared" si="22"/>
        <v>422</v>
      </c>
      <c r="G223" s="71">
        <f t="shared" si="23"/>
        <v>0.2211971904811825</v>
      </c>
      <c r="H223" s="72">
        <f t="shared" si="24"/>
        <v>100.69276065119502</v>
      </c>
      <c r="I223" s="98">
        <v>70740</v>
      </c>
      <c r="J223" s="70">
        <f t="shared" si="27"/>
        <v>377</v>
      </c>
      <c r="K223" s="71">
        <f t="shared" si="25"/>
        <v>0.53579295936784965</v>
      </c>
      <c r="L223" s="72">
        <f t="shared" si="26"/>
        <v>2.7028837998303645</v>
      </c>
      <c r="M223" s="103">
        <v>155</v>
      </c>
      <c r="N223" s="104">
        <v>128</v>
      </c>
      <c r="O223" s="70">
        <f t="shared" si="28"/>
        <v>27</v>
      </c>
      <c r="P223" s="104">
        <v>424</v>
      </c>
      <c r="Q223" s="104">
        <v>539</v>
      </c>
      <c r="R223" s="104">
        <v>262</v>
      </c>
      <c r="S223" s="104">
        <v>323</v>
      </c>
      <c r="T223" s="104">
        <v>17</v>
      </c>
      <c r="U223" s="70">
        <f t="shared" si="29"/>
        <v>395</v>
      </c>
      <c r="V223" s="92"/>
      <c r="W223" s="92"/>
    </row>
    <row r="224" spans="2:23" s="48" customFormat="1" x14ac:dyDescent="0.15">
      <c r="B224" s="68" t="s">
        <v>261</v>
      </c>
      <c r="C224" s="69">
        <v>190780</v>
      </c>
      <c r="D224" s="98">
        <v>95667</v>
      </c>
      <c r="E224" s="98">
        <v>95113</v>
      </c>
      <c r="F224" s="70">
        <f t="shared" si="22"/>
        <v>-41</v>
      </c>
      <c r="G224" s="71">
        <f t="shared" si="23"/>
        <v>-2.1486104778824133E-2</v>
      </c>
      <c r="H224" s="72">
        <f t="shared" si="24"/>
        <v>100.58246506786664</v>
      </c>
      <c r="I224" s="98">
        <v>70363</v>
      </c>
      <c r="J224" s="70">
        <f t="shared" si="27"/>
        <v>169</v>
      </c>
      <c r="K224" s="71">
        <f t="shared" si="25"/>
        <v>0.24076131863122202</v>
      </c>
      <c r="L224" s="72">
        <f t="shared" si="26"/>
        <v>2.7113681906683911</v>
      </c>
      <c r="M224" s="103">
        <v>159</v>
      </c>
      <c r="N224" s="104">
        <v>117</v>
      </c>
      <c r="O224" s="70">
        <f t="shared" si="28"/>
        <v>42</v>
      </c>
      <c r="P224" s="104">
        <v>580</v>
      </c>
      <c r="Q224" s="104">
        <v>702</v>
      </c>
      <c r="R224" s="104">
        <v>590</v>
      </c>
      <c r="S224" s="104">
        <v>785</v>
      </c>
      <c r="T224" s="104">
        <v>10</v>
      </c>
      <c r="U224" s="70">
        <f t="shared" si="29"/>
        <v>-83</v>
      </c>
      <c r="V224" s="92"/>
      <c r="W224" s="92"/>
    </row>
    <row r="225" spans="2:23" s="48" customFormat="1" x14ac:dyDescent="0.15">
      <c r="B225" s="68" t="s">
        <v>262</v>
      </c>
      <c r="C225" s="105">
        <v>190821</v>
      </c>
      <c r="D225" s="106">
        <v>95710</v>
      </c>
      <c r="E225" s="106">
        <v>95111</v>
      </c>
      <c r="F225" s="70">
        <f t="shared" si="22"/>
        <v>84</v>
      </c>
      <c r="G225" s="71">
        <f t="shared" si="23"/>
        <v>4.4039698642633573E-2</v>
      </c>
      <c r="H225" s="72">
        <f t="shared" si="24"/>
        <v>100.62979045536269</v>
      </c>
      <c r="I225" s="106">
        <v>70194</v>
      </c>
      <c r="J225" s="70">
        <f t="shared" si="27"/>
        <v>88</v>
      </c>
      <c r="K225" s="71">
        <f t="shared" si="25"/>
        <v>0.12552420620203691</v>
      </c>
      <c r="L225" s="72">
        <f t="shared" si="26"/>
        <v>2.7184802119839304</v>
      </c>
      <c r="M225" s="107">
        <v>170</v>
      </c>
      <c r="N225" s="108">
        <v>126</v>
      </c>
      <c r="O225" s="70">
        <f t="shared" si="28"/>
        <v>44</v>
      </c>
      <c r="P225" s="108">
        <v>247</v>
      </c>
      <c r="Q225" s="108">
        <v>275</v>
      </c>
      <c r="R225" s="108">
        <v>263</v>
      </c>
      <c r="S225" s="108">
        <v>224</v>
      </c>
      <c r="T225" s="108">
        <v>5</v>
      </c>
      <c r="U225" s="70">
        <f t="shared" si="29"/>
        <v>40</v>
      </c>
      <c r="V225" s="92"/>
      <c r="W225" s="92"/>
    </row>
    <row r="226" spans="2:23" s="48" customFormat="1" x14ac:dyDescent="0.15">
      <c r="B226" s="68" t="s">
        <v>263</v>
      </c>
      <c r="C226" s="105">
        <v>190737</v>
      </c>
      <c r="D226" s="106">
        <v>95654</v>
      </c>
      <c r="E226" s="106">
        <v>95083</v>
      </c>
      <c r="F226" s="70">
        <f t="shared" si="22"/>
        <v>153</v>
      </c>
      <c r="G226" s="71">
        <f t="shared" si="23"/>
        <v>8.0279561768039284E-2</v>
      </c>
      <c r="H226" s="72">
        <f t="shared" si="24"/>
        <v>100.60052795978251</v>
      </c>
      <c r="I226" s="106">
        <v>70106</v>
      </c>
      <c r="J226" s="70">
        <f t="shared" si="27"/>
        <v>131</v>
      </c>
      <c r="K226" s="71">
        <f t="shared" si="25"/>
        <v>0.18720971775634154</v>
      </c>
      <c r="L226" s="72">
        <f t="shared" si="26"/>
        <v>2.7206943770861267</v>
      </c>
      <c r="M226" s="107">
        <v>148</v>
      </c>
      <c r="N226" s="108">
        <v>154</v>
      </c>
      <c r="O226" s="70">
        <f t="shared" si="28"/>
        <v>-6</v>
      </c>
      <c r="P226" s="108">
        <v>266</v>
      </c>
      <c r="Q226" s="108">
        <v>269</v>
      </c>
      <c r="R226" s="108">
        <v>200</v>
      </c>
      <c r="S226" s="108">
        <v>185</v>
      </c>
      <c r="T226" s="108">
        <v>9</v>
      </c>
      <c r="U226" s="70">
        <f t="shared" si="29"/>
        <v>159</v>
      </c>
      <c r="V226" s="92"/>
      <c r="W226" s="92"/>
    </row>
    <row r="227" spans="2:23" s="48" customFormat="1" x14ac:dyDescent="0.15">
      <c r="B227" s="68" t="s">
        <v>264</v>
      </c>
      <c r="C227" s="105">
        <v>190584</v>
      </c>
      <c r="D227" s="106">
        <v>95570</v>
      </c>
      <c r="E227" s="106">
        <v>95014</v>
      </c>
      <c r="F227" s="70">
        <f t="shared" si="22"/>
        <v>69</v>
      </c>
      <c r="G227" s="71">
        <f t="shared" si="23"/>
        <v>3.6217620659790568E-2</v>
      </c>
      <c r="H227" s="72">
        <f t="shared" si="24"/>
        <v>100.58517692129581</v>
      </c>
      <c r="I227" s="106">
        <v>69975</v>
      </c>
      <c r="J227" s="70">
        <f t="shared" si="27"/>
        <v>70</v>
      </c>
      <c r="K227" s="71">
        <f t="shared" si="25"/>
        <v>0.100135898719691</v>
      </c>
      <c r="L227" s="72">
        <f t="shared" si="26"/>
        <v>2.7236012861736336</v>
      </c>
      <c r="M227" s="107">
        <v>140</v>
      </c>
      <c r="N227" s="108">
        <v>129</v>
      </c>
      <c r="O227" s="70">
        <f t="shared" si="28"/>
        <v>11</v>
      </c>
      <c r="P227" s="108">
        <v>194</v>
      </c>
      <c r="Q227" s="108">
        <v>226</v>
      </c>
      <c r="R227" s="108">
        <v>200</v>
      </c>
      <c r="S227" s="108">
        <v>171</v>
      </c>
      <c r="T227" s="108">
        <v>9</v>
      </c>
      <c r="U227" s="70">
        <f t="shared" si="29"/>
        <v>58</v>
      </c>
      <c r="V227" s="92"/>
      <c r="W227" s="92"/>
    </row>
    <row r="228" spans="2:23" s="48" customFormat="1" x14ac:dyDescent="0.15">
      <c r="B228" s="68" t="s">
        <v>265</v>
      </c>
      <c r="C228" s="105">
        <v>190515</v>
      </c>
      <c r="D228" s="106">
        <v>95530</v>
      </c>
      <c r="E228" s="106">
        <v>94985</v>
      </c>
      <c r="F228" s="70">
        <f t="shared" si="22"/>
        <v>71</v>
      </c>
      <c r="G228" s="71">
        <f t="shared" si="23"/>
        <v>3.7281300539791229E-2</v>
      </c>
      <c r="H228" s="72">
        <f t="shared" si="24"/>
        <v>100.57377480654841</v>
      </c>
      <c r="I228" s="106">
        <v>69905</v>
      </c>
      <c r="J228" s="70">
        <f t="shared" si="27"/>
        <v>106</v>
      </c>
      <c r="K228" s="71">
        <f t="shared" si="25"/>
        <v>0.15186463989455437</v>
      </c>
      <c r="L228" s="72">
        <f t="shared" si="26"/>
        <v>2.7253415349402759</v>
      </c>
      <c r="M228" s="107">
        <v>141</v>
      </c>
      <c r="N228" s="108">
        <v>133</v>
      </c>
      <c r="O228" s="70">
        <f t="shared" si="28"/>
        <v>8</v>
      </c>
      <c r="P228" s="108">
        <v>229</v>
      </c>
      <c r="Q228" s="108">
        <v>268</v>
      </c>
      <c r="R228" s="108">
        <v>218</v>
      </c>
      <c r="S228" s="108">
        <v>218</v>
      </c>
      <c r="T228" s="108">
        <v>2</v>
      </c>
      <c r="U228" s="70">
        <f t="shared" si="29"/>
        <v>63</v>
      </c>
      <c r="V228" s="92"/>
      <c r="W228" s="92"/>
    </row>
    <row r="229" spans="2:23" s="48" customFormat="1" x14ac:dyDescent="0.15">
      <c r="B229" s="68" t="s">
        <v>266</v>
      </c>
      <c r="C229" s="105">
        <v>190444</v>
      </c>
      <c r="D229" s="106">
        <v>95489</v>
      </c>
      <c r="E229" s="106">
        <v>94955</v>
      </c>
      <c r="F229" s="70">
        <f t="shared" si="22"/>
        <v>49</v>
      </c>
      <c r="G229" s="71">
        <f t="shared" si="23"/>
        <v>2.5735969957194255E-2</v>
      </c>
      <c r="H229" s="72">
        <f t="shared" si="24"/>
        <v>100.56237164972882</v>
      </c>
      <c r="I229" s="106">
        <v>69799</v>
      </c>
      <c r="J229" s="70">
        <f t="shared" si="27"/>
        <v>111</v>
      </c>
      <c r="K229" s="71">
        <f t="shared" si="25"/>
        <v>0.15928136838480081</v>
      </c>
      <c r="L229" s="72">
        <f t="shared" si="26"/>
        <v>2.7284631584979726</v>
      </c>
      <c r="M229" s="107">
        <v>153</v>
      </c>
      <c r="N229" s="108">
        <v>106</v>
      </c>
      <c r="O229" s="70">
        <f t="shared" si="28"/>
        <v>47</v>
      </c>
      <c r="P229" s="108">
        <v>233</v>
      </c>
      <c r="Q229" s="108">
        <v>261</v>
      </c>
      <c r="R229" s="108">
        <v>253</v>
      </c>
      <c r="S229" s="108">
        <v>237</v>
      </c>
      <c r="T229" s="108">
        <v>-2</v>
      </c>
      <c r="U229" s="70">
        <f t="shared" si="29"/>
        <v>2</v>
      </c>
      <c r="V229" s="92"/>
      <c r="W229" s="92"/>
    </row>
    <row r="230" spans="2:23" s="48" customFormat="1" x14ac:dyDescent="0.15">
      <c r="B230" s="68" t="s">
        <v>267</v>
      </c>
      <c r="C230" s="105">
        <v>190395</v>
      </c>
      <c r="D230" s="106">
        <v>95467</v>
      </c>
      <c r="E230" s="106">
        <v>94928</v>
      </c>
      <c r="F230" s="70">
        <f t="shared" si="22"/>
        <v>46</v>
      </c>
      <c r="G230" s="71">
        <f t="shared" si="23"/>
        <v>2.416613693794031E-2</v>
      </c>
      <c r="H230" s="72">
        <f t="shared" si="24"/>
        <v>100.56779875273891</v>
      </c>
      <c r="I230" s="106">
        <v>69688</v>
      </c>
      <c r="J230" s="70">
        <f t="shared" si="27"/>
        <v>81</v>
      </c>
      <c r="K230" s="71">
        <f t="shared" si="25"/>
        <v>0.11636760670622208</v>
      </c>
      <c r="L230" s="72">
        <f t="shared" si="26"/>
        <v>2.732105957984158</v>
      </c>
      <c r="M230" s="107">
        <v>162</v>
      </c>
      <c r="N230" s="108">
        <v>107</v>
      </c>
      <c r="O230" s="70">
        <f t="shared" si="28"/>
        <v>55</v>
      </c>
      <c r="P230" s="108">
        <v>239</v>
      </c>
      <c r="Q230" s="108">
        <v>255</v>
      </c>
      <c r="R230" s="108">
        <v>276</v>
      </c>
      <c r="S230" s="108">
        <v>245</v>
      </c>
      <c r="T230" s="108">
        <v>18</v>
      </c>
      <c r="U230" s="70">
        <f t="shared" si="29"/>
        <v>-9</v>
      </c>
      <c r="V230" s="92"/>
      <c r="W230" s="92"/>
    </row>
    <row r="231" spans="2:23" s="48" customFormat="1" x14ac:dyDescent="0.15">
      <c r="B231" s="68" t="s">
        <v>268</v>
      </c>
      <c r="C231" s="105">
        <v>190349</v>
      </c>
      <c r="D231" s="106">
        <v>95458</v>
      </c>
      <c r="E231" s="106">
        <v>94891</v>
      </c>
      <c r="F231" s="70">
        <f t="shared" si="22"/>
        <v>177</v>
      </c>
      <c r="G231" s="71">
        <f t="shared" si="23"/>
        <v>9.3073638600845554E-2</v>
      </c>
      <c r="H231" s="72">
        <f t="shared" si="24"/>
        <v>100.59752768966499</v>
      </c>
      <c r="I231" s="106">
        <v>69607</v>
      </c>
      <c r="J231" s="70">
        <f t="shared" si="27"/>
        <v>130</v>
      </c>
      <c r="K231" s="71">
        <f t="shared" si="25"/>
        <v>0.18711228176230985</v>
      </c>
      <c r="L231" s="72">
        <f t="shared" si="26"/>
        <v>2.7346243912250205</v>
      </c>
      <c r="M231" s="107">
        <v>176</v>
      </c>
      <c r="N231" s="108">
        <v>87</v>
      </c>
      <c r="O231" s="70">
        <f t="shared" si="28"/>
        <v>89</v>
      </c>
      <c r="P231" s="108">
        <v>229</v>
      </c>
      <c r="Q231" s="108">
        <v>328</v>
      </c>
      <c r="R231" s="108">
        <v>207</v>
      </c>
      <c r="S231" s="108">
        <v>274</v>
      </c>
      <c r="T231" s="108">
        <v>12</v>
      </c>
      <c r="U231" s="70">
        <f t="shared" si="29"/>
        <v>88</v>
      </c>
      <c r="V231" s="92"/>
      <c r="W231" s="92"/>
    </row>
    <row r="232" spans="2:23" s="48" customFormat="1" x14ac:dyDescent="0.15">
      <c r="B232" s="68" t="s">
        <v>269</v>
      </c>
      <c r="C232" s="105">
        <v>190172</v>
      </c>
      <c r="D232" s="106">
        <v>95331</v>
      </c>
      <c r="E232" s="106">
        <v>94841</v>
      </c>
      <c r="F232" s="70">
        <f t="shared" si="22"/>
        <v>143</v>
      </c>
      <c r="G232" s="71">
        <f t="shared" si="23"/>
        <v>7.5251672113203771E-2</v>
      </c>
      <c r="H232" s="72">
        <f t="shared" si="24"/>
        <v>100.51665418964373</v>
      </c>
      <c r="I232" s="106">
        <v>69477</v>
      </c>
      <c r="J232" s="70">
        <f t="shared" si="27"/>
        <v>112</v>
      </c>
      <c r="K232" s="71">
        <f t="shared" si="25"/>
        <v>0.16146471563468609</v>
      </c>
      <c r="L232" s="72">
        <f t="shared" si="26"/>
        <v>2.7371936036386142</v>
      </c>
      <c r="M232" s="107">
        <v>149</v>
      </c>
      <c r="N232" s="108">
        <v>92</v>
      </c>
      <c r="O232" s="70">
        <f t="shared" si="28"/>
        <v>57</v>
      </c>
      <c r="P232" s="108">
        <v>205</v>
      </c>
      <c r="Q232" s="108">
        <v>296</v>
      </c>
      <c r="R232" s="108">
        <v>165</v>
      </c>
      <c r="S232" s="108">
        <v>256</v>
      </c>
      <c r="T232" s="108">
        <v>6</v>
      </c>
      <c r="U232" s="70">
        <f t="shared" si="29"/>
        <v>86</v>
      </c>
      <c r="V232" s="92"/>
      <c r="W232" s="92"/>
    </row>
    <row r="233" spans="2:23" s="48" customFormat="1" x14ac:dyDescent="0.15">
      <c r="B233" s="68" t="s">
        <v>270</v>
      </c>
      <c r="C233" s="105">
        <v>190029</v>
      </c>
      <c r="D233" s="106">
        <v>95270</v>
      </c>
      <c r="E233" s="106">
        <v>94759</v>
      </c>
      <c r="F233" s="70">
        <f t="shared" si="22"/>
        <v>58</v>
      </c>
      <c r="G233" s="71">
        <f t="shared" si="23"/>
        <v>3.0530975780513864E-2</v>
      </c>
      <c r="H233" s="72">
        <f t="shared" si="24"/>
        <v>100.53926276132081</v>
      </c>
      <c r="I233" s="106">
        <v>69365</v>
      </c>
      <c r="J233" s="70">
        <f t="shared" si="27"/>
        <v>75</v>
      </c>
      <c r="K233" s="71">
        <f t="shared" si="25"/>
        <v>0.10824072737768797</v>
      </c>
      <c r="L233" s="72">
        <f t="shared" si="26"/>
        <v>2.7395516470842645</v>
      </c>
      <c r="M233" s="107">
        <v>159</v>
      </c>
      <c r="N233" s="108">
        <v>93</v>
      </c>
      <c r="O233" s="70">
        <f t="shared" si="28"/>
        <v>66</v>
      </c>
      <c r="P233" s="108">
        <v>207</v>
      </c>
      <c r="Q233" s="108">
        <v>249</v>
      </c>
      <c r="R233" s="108">
        <v>226</v>
      </c>
      <c r="S233" s="108">
        <v>250</v>
      </c>
      <c r="T233" s="108">
        <v>12</v>
      </c>
      <c r="U233" s="70">
        <f t="shared" si="29"/>
        <v>-8</v>
      </c>
      <c r="V233" s="92"/>
      <c r="W233" s="92"/>
    </row>
    <row r="234" spans="2:23" s="48" customFormat="1" x14ac:dyDescent="0.15">
      <c r="B234" s="68" t="s">
        <v>271</v>
      </c>
      <c r="C234" s="105">
        <v>189971</v>
      </c>
      <c r="D234" s="106">
        <v>95239</v>
      </c>
      <c r="E234" s="106">
        <v>94732</v>
      </c>
      <c r="F234" s="70">
        <f t="shared" si="22"/>
        <v>95</v>
      </c>
      <c r="G234" s="71">
        <f t="shared" si="23"/>
        <v>5.0032652889254035E-2</v>
      </c>
      <c r="H234" s="72">
        <f t="shared" si="24"/>
        <v>100.53519402102775</v>
      </c>
      <c r="I234" s="106">
        <v>69290</v>
      </c>
      <c r="J234" s="70">
        <f t="shared" si="27"/>
        <v>146</v>
      </c>
      <c r="K234" s="71">
        <f t="shared" si="25"/>
        <v>0.21115353465231981</v>
      </c>
      <c r="L234" s="72">
        <f t="shared" si="26"/>
        <v>2.7416798960889017</v>
      </c>
      <c r="M234" s="107">
        <v>143</v>
      </c>
      <c r="N234" s="108">
        <v>111</v>
      </c>
      <c r="O234" s="70">
        <f t="shared" si="28"/>
        <v>32</v>
      </c>
      <c r="P234" s="108">
        <v>235</v>
      </c>
      <c r="Q234" s="108">
        <v>337</v>
      </c>
      <c r="R234" s="108">
        <v>275</v>
      </c>
      <c r="S234" s="108">
        <v>250</v>
      </c>
      <c r="T234" s="108">
        <v>16</v>
      </c>
      <c r="U234" s="70">
        <f t="shared" si="29"/>
        <v>63</v>
      </c>
      <c r="V234" s="92"/>
      <c r="W234" s="92"/>
    </row>
    <row r="235" spans="2:23" s="48" customFormat="1" x14ac:dyDescent="0.15">
      <c r="B235" s="68" t="s">
        <v>272</v>
      </c>
      <c r="C235" s="105">
        <v>189876</v>
      </c>
      <c r="D235" s="106">
        <v>95195</v>
      </c>
      <c r="E235" s="106">
        <v>94681</v>
      </c>
      <c r="F235" s="70">
        <f t="shared" si="22"/>
        <v>236</v>
      </c>
      <c r="G235" s="71">
        <f t="shared" si="23"/>
        <v>0.12444631934191099</v>
      </c>
      <c r="H235" s="72">
        <f t="shared" si="24"/>
        <v>100.54287555053286</v>
      </c>
      <c r="I235" s="106">
        <v>69144</v>
      </c>
      <c r="J235" s="70">
        <f t="shared" si="27"/>
        <v>282</v>
      </c>
      <c r="K235" s="71">
        <f t="shared" si="25"/>
        <v>0.409514681536987</v>
      </c>
      <c r="L235" s="72">
        <f t="shared" si="26"/>
        <v>2.7460951058660186</v>
      </c>
      <c r="M235" s="107">
        <v>134</v>
      </c>
      <c r="N235" s="108">
        <v>112</v>
      </c>
      <c r="O235" s="70">
        <f t="shared" si="28"/>
        <v>22</v>
      </c>
      <c r="P235" s="108">
        <v>373</v>
      </c>
      <c r="Q235" s="108">
        <v>489</v>
      </c>
      <c r="R235" s="108">
        <v>308</v>
      </c>
      <c r="S235" s="108">
        <v>351</v>
      </c>
      <c r="T235" s="108">
        <v>11</v>
      </c>
      <c r="U235" s="70">
        <f t="shared" si="29"/>
        <v>214</v>
      </c>
      <c r="V235" s="92"/>
      <c r="W235" s="92"/>
    </row>
    <row r="236" spans="2:23" s="48" customFormat="1" x14ac:dyDescent="0.15">
      <c r="B236" s="68" t="s">
        <v>273</v>
      </c>
      <c r="C236" s="105">
        <v>189640</v>
      </c>
      <c r="D236" s="106">
        <v>95039</v>
      </c>
      <c r="E236" s="106">
        <v>94601</v>
      </c>
      <c r="F236" s="70">
        <f t="shared" si="22"/>
        <v>-246</v>
      </c>
      <c r="G236" s="71">
        <f t="shared" si="23"/>
        <v>-0.12955141505956205</v>
      </c>
      <c r="H236" s="72">
        <f t="shared" si="24"/>
        <v>100.46299721990253</v>
      </c>
      <c r="I236" s="106">
        <v>68862</v>
      </c>
      <c r="J236" s="70">
        <f t="shared" si="27"/>
        <v>60</v>
      </c>
      <c r="K236" s="71">
        <f t="shared" si="25"/>
        <v>8.720676724513822E-2</v>
      </c>
      <c r="L236" s="72">
        <f t="shared" si="26"/>
        <v>2.7539136243501496</v>
      </c>
      <c r="M236" s="107">
        <v>165</v>
      </c>
      <c r="N236" s="108">
        <v>155</v>
      </c>
      <c r="O236" s="70">
        <f t="shared" si="28"/>
        <v>10</v>
      </c>
      <c r="P236" s="108">
        <v>455</v>
      </c>
      <c r="Q236" s="108">
        <v>646</v>
      </c>
      <c r="R236" s="108">
        <v>555</v>
      </c>
      <c r="S236" s="108">
        <v>821</v>
      </c>
      <c r="T236" s="108">
        <v>19</v>
      </c>
      <c r="U236" s="70">
        <f t="shared" si="29"/>
        <v>-256</v>
      </c>
      <c r="V236" s="92"/>
      <c r="W236" s="92"/>
    </row>
    <row r="237" spans="2:23" s="48" customFormat="1" x14ac:dyDescent="0.15">
      <c r="B237" s="68" t="s">
        <v>274</v>
      </c>
      <c r="C237" s="109">
        <v>189886</v>
      </c>
      <c r="D237" s="110">
        <v>95179</v>
      </c>
      <c r="E237" s="110">
        <v>94707</v>
      </c>
      <c r="F237" s="70">
        <f t="shared" si="22"/>
        <v>16</v>
      </c>
      <c r="G237" s="71">
        <f t="shared" si="23"/>
        <v>8.4268183493969549E-3</v>
      </c>
      <c r="H237" s="72">
        <f t="shared" si="24"/>
        <v>100.49837921167391</v>
      </c>
      <c r="I237" s="110">
        <v>68802</v>
      </c>
      <c r="J237" s="70">
        <f t="shared" si="27"/>
        <v>37</v>
      </c>
      <c r="K237" s="71">
        <f t="shared" si="25"/>
        <v>5.3806442230786011E-2</v>
      </c>
      <c r="L237" s="72">
        <f t="shared" si="26"/>
        <v>2.7598907008517193</v>
      </c>
      <c r="M237" s="111">
        <v>159</v>
      </c>
      <c r="N237" s="112">
        <v>139</v>
      </c>
      <c r="O237" s="70">
        <f t="shared" si="28"/>
        <v>20</v>
      </c>
      <c r="P237" s="112">
        <v>219</v>
      </c>
      <c r="Q237" s="112">
        <v>240</v>
      </c>
      <c r="R237" s="112">
        <v>232</v>
      </c>
      <c r="S237" s="112">
        <v>239</v>
      </c>
      <c r="T237" s="112">
        <v>8</v>
      </c>
      <c r="U237" s="70">
        <f t="shared" si="29"/>
        <v>-4</v>
      </c>
      <c r="V237" s="92"/>
      <c r="W237" s="92"/>
    </row>
    <row r="238" spans="2:23" s="48" customFormat="1" x14ac:dyDescent="0.15">
      <c r="B238" s="68" t="s">
        <v>275</v>
      </c>
      <c r="C238" s="109">
        <v>189870</v>
      </c>
      <c r="D238" s="110">
        <v>95147</v>
      </c>
      <c r="E238" s="110">
        <v>94723</v>
      </c>
      <c r="F238" s="70">
        <f t="shared" si="22"/>
        <v>33</v>
      </c>
      <c r="G238" s="71">
        <f t="shared" si="23"/>
        <v>1.7383334123484882E-2</v>
      </c>
      <c r="H238" s="72">
        <f t="shared" si="24"/>
        <v>100.44762095795107</v>
      </c>
      <c r="I238" s="110">
        <v>68765</v>
      </c>
      <c r="J238" s="70">
        <f t="shared" si="27"/>
        <v>59</v>
      </c>
      <c r="K238" s="71">
        <f t="shared" si="25"/>
        <v>8.5873140628183853E-2</v>
      </c>
      <c r="L238" s="72">
        <f t="shared" si="26"/>
        <v>2.7611430233403622</v>
      </c>
      <c r="M238" s="111">
        <v>160</v>
      </c>
      <c r="N238" s="112">
        <v>144</v>
      </c>
      <c r="O238" s="70">
        <f t="shared" si="28"/>
        <v>16</v>
      </c>
      <c r="P238" s="112">
        <v>205</v>
      </c>
      <c r="Q238" s="112">
        <v>226</v>
      </c>
      <c r="R238" s="112">
        <v>221</v>
      </c>
      <c r="S238" s="112">
        <v>196</v>
      </c>
      <c r="T238" s="112">
        <v>3</v>
      </c>
      <c r="U238" s="70">
        <f t="shared" si="29"/>
        <v>17</v>
      </c>
      <c r="V238" s="92"/>
      <c r="W238" s="92"/>
    </row>
    <row r="239" spans="2:23" s="48" customFormat="1" x14ac:dyDescent="0.15">
      <c r="B239" s="68" t="s">
        <v>276</v>
      </c>
      <c r="C239" s="109">
        <v>189837</v>
      </c>
      <c r="D239" s="110">
        <v>95130</v>
      </c>
      <c r="E239" s="110">
        <v>94707</v>
      </c>
      <c r="F239" s="70">
        <f t="shared" si="22"/>
        <v>115</v>
      </c>
      <c r="G239" s="71">
        <f t="shared" si="23"/>
        <v>6.0615005112743904E-2</v>
      </c>
      <c r="H239" s="72">
        <f t="shared" si="24"/>
        <v>100.44664069181792</v>
      </c>
      <c r="I239" s="110">
        <v>68706</v>
      </c>
      <c r="J239" s="70">
        <f t="shared" si="27"/>
        <v>90</v>
      </c>
      <c r="K239" s="71">
        <f t="shared" si="25"/>
        <v>0.13116474291710387</v>
      </c>
      <c r="L239" s="72">
        <f t="shared" si="26"/>
        <v>2.7630337961750064</v>
      </c>
      <c r="M239" s="111">
        <v>150</v>
      </c>
      <c r="N239" s="112">
        <v>113</v>
      </c>
      <c r="O239" s="70">
        <f t="shared" si="28"/>
        <v>37</v>
      </c>
      <c r="P239" s="112">
        <v>226</v>
      </c>
      <c r="Q239" s="112">
        <v>221</v>
      </c>
      <c r="R239" s="112">
        <v>235</v>
      </c>
      <c r="S239" s="112">
        <v>160</v>
      </c>
      <c r="T239" s="112">
        <v>26</v>
      </c>
      <c r="U239" s="70">
        <f t="shared" si="29"/>
        <v>78</v>
      </c>
      <c r="V239" s="92"/>
      <c r="W239" s="92"/>
    </row>
    <row r="240" spans="2:23" s="48" customFormat="1" x14ac:dyDescent="0.15">
      <c r="B240" s="68" t="s">
        <v>277</v>
      </c>
      <c r="C240" s="109">
        <v>189722</v>
      </c>
      <c r="D240" s="110">
        <v>95053</v>
      </c>
      <c r="E240" s="110">
        <v>94669</v>
      </c>
      <c r="F240" s="70">
        <f t="shared" si="22"/>
        <v>88</v>
      </c>
      <c r="G240" s="71">
        <f t="shared" si="23"/>
        <v>4.6405180505605534E-2</v>
      </c>
      <c r="H240" s="72">
        <f t="shared" si="24"/>
        <v>100.40562380504706</v>
      </c>
      <c r="I240" s="110">
        <v>68616</v>
      </c>
      <c r="J240" s="70">
        <f t="shared" si="27"/>
        <v>75</v>
      </c>
      <c r="K240" s="71">
        <f t="shared" si="25"/>
        <v>0.10942355670328707</v>
      </c>
      <c r="L240" s="72">
        <f t="shared" si="26"/>
        <v>2.764981928413198</v>
      </c>
      <c r="M240" s="111">
        <v>178</v>
      </c>
      <c r="N240" s="112">
        <v>104</v>
      </c>
      <c r="O240" s="70">
        <f t="shared" si="28"/>
        <v>74</v>
      </c>
      <c r="P240" s="112">
        <v>246</v>
      </c>
      <c r="Q240" s="112">
        <v>255</v>
      </c>
      <c r="R240" s="112">
        <v>316</v>
      </c>
      <c r="S240" s="112">
        <v>195</v>
      </c>
      <c r="T240" s="112">
        <v>24</v>
      </c>
      <c r="U240" s="70">
        <f t="shared" si="29"/>
        <v>14</v>
      </c>
      <c r="V240" s="92"/>
      <c r="W240" s="92"/>
    </row>
    <row r="241" spans="2:23" s="48" customFormat="1" x14ac:dyDescent="0.15">
      <c r="B241" s="68" t="s">
        <v>278</v>
      </c>
      <c r="C241" s="109">
        <v>189634</v>
      </c>
      <c r="D241" s="110">
        <v>94998</v>
      </c>
      <c r="E241" s="110">
        <v>94636</v>
      </c>
      <c r="F241" s="70">
        <f t="shared" si="22"/>
        <v>63</v>
      </c>
      <c r="G241" s="71">
        <f t="shared" si="23"/>
        <v>3.3232931197282288E-2</v>
      </c>
      <c r="H241" s="72">
        <f t="shared" si="24"/>
        <v>100.38251828056977</v>
      </c>
      <c r="I241" s="110">
        <v>68541</v>
      </c>
      <c r="J241" s="70">
        <f t="shared" si="27"/>
        <v>134</v>
      </c>
      <c r="K241" s="71">
        <f t="shared" si="25"/>
        <v>0.19588638589618021</v>
      </c>
      <c r="L241" s="72">
        <f t="shared" si="26"/>
        <v>2.7667235669161525</v>
      </c>
      <c r="M241" s="111">
        <v>141</v>
      </c>
      <c r="N241" s="112">
        <v>103</v>
      </c>
      <c r="O241" s="70">
        <f t="shared" si="28"/>
        <v>38</v>
      </c>
      <c r="P241" s="112">
        <v>231</v>
      </c>
      <c r="Q241" s="112">
        <v>205</v>
      </c>
      <c r="R241" s="112">
        <v>212</v>
      </c>
      <c r="S241" s="112">
        <v>217</v>
      </c>
      <c r="T241" s="112">
        <v>18</v>
      </c>
      <c r="U241" s="70">
        <f t="shared" si="29"/>
        <v>25</v>
      </c>
      <c r="V241" s="92"/>
      <c r="W241" s="92"/>
    </row>
    <row r="242" spans="2:23" s="48" customFormat="1" x14ac:dyDescent="0.15">
      <c r="B242" s="68" t="s">
        <v>279</v>
      </c>
      <c r="C242" s="109">
        <v>189571</v>
      </c>
      <c r="D242" s="110">
        <v>94972</v>
      </c>
      <c r="E242" s="110">
        <v>94599</v>
      </c>
      <c r="F242" s="70">
        <f t="shared" si="22"/>
        <v>84</v>
      </c>
      <c r="G242" s="71">
        <f t="shared" si="23"/>
        <v>4.433021790413063E-2</v>
      </c>
      <c r="H242" s="72">
        <f t="shared" si="24"/>
        <v>100.39429592278988</v>
      </c>
      <c r="I242" s="110">
        <v>68407</v>
      </c>
      <c r="J242" s="70">
        <f t="shared" si="27"/>
        <v>78</v>
      </c>
      <c r="K242" s="71">
        <f t="shared" si="25"/>
        <v>0.11415358047095669</v>
      </c>
      <c r="L242" s="72">
        <f t="shared" si="26"/>
        <v>2.7712222433376703</v>
      </c>
      <c r="M242" s="111">
        <v>171</v>
      </c>
      <c r="N242" s="112">
        <v>79</v>
      </c>
      <c r="O242" s="70">
        <f t="shared" si="28"/>
        <v>92</v>
      </c>
      <c r="P242" s="112">
        <v>215</v>
      </c>
      <c r="Q242" s="112">
        <v>266</v>
      </c>
      <c r="R242" s="112">
        <v>236</v>
      </c>
      <c r="S242" s="112">
        <v>265</v>
      </c>
      <c r="T242" s="112">
        <v>12</v>
      </c>
      <c r="U242" s="70">
        <f t="shared" si="29"/>
        <v>-8</v>
      </c>
      <c r="V242" s="92"/>
      <c r="W242" s="92"/>
    </row>
    <row r="243" spans="2:23" s="48" customFormat="1" x14ac:dyDescent="0.15">
      <c r="B243" s="68" t="s">
        <v>280</v>
      </c>
      <c r="C243" s="109">
        <v>189487</v>
      </c>
      <c r="D243" s="110">
        <v>94920</v>
      </c>
      <c r="E243" s="110">
        <v>94567</v>
      </c>
      <c r="F243" s="70">
        <f t="shared" si="22"/>
        <v>129</v>
      </c>
      <c r="G243" s="71">
        <f t="shared" si="23"/>
        <v>6.8124927386220807E-2</v>
      </c>
      <c r="H243" s="72">
        <f t="shared" si="24"/>
        <v>100.37328031977329</v>
      </c>
      <c r="I243" s="110">
        <v>68329</v>
      </c>
      <c r="J243" s="70">
        <f t="shared" si="27"/>
        <v>123</v>
      </c>
      <c r="K243" s="71">
        <f t="shared" si="25"/>
        <v>0.18033604081752339</v>
      </c>
      <c r="L243" s="72">
        <f t="shared" si="26"/>
        <v>2.7731563465000217</v>
      </c>
      <c r="M243" s="111">
        <v>180</v>
      </c>
      <c r="N243" s="112">
        <v>105</v>
      </c>
      <c r="O243" s="70">
        <f t="shared" si="28"/>
        <v>75</v>
      </c>
      <c r="P243" s="112">
        <v>252</v>
      </c>
      <c r="Q243" s="112">
        <v>333</v>
      </c>
      <c r="R243" s="112">
        <v>261</v>
      </c>
      <c r="S243" s="112">
        <v>281</v>
      </c>
      <c r="T243" s="112">
        <v>11</v>
      </c>
      <c r="U243" s="70">
        <f t="shared" si="29"/>
        <v>54</v>
      </c>
      <c r="V243" s="92"/>
      <c r="W243" s="92"/>
    </row>
    <row r="244" spans="2:23" s="48" customFormat="1" x14ac:dyDescent="0.15">
      <c r="B244" s="68" t="s">
        <v>281</v>
      </c>
      <c r="C244" s="109">
        <v>189358</v>
      </c>
      <c r="D244" s="110">
        <v>94829</v>
      </c>
      <c r="E244" s="110">
        <v>94529</v>
      </c>
      <c r="F244" s="70">
        <f t="shared" si="22"/>
        <v>153</v>
      </c>
      <c r="G244" s="71">
        <f t="shared" si="23"/>
        <v>8.0864670595385962E-2</v>
      </c>
      <c r="H244" s="72">
        <f t="shared" si="24"/>
        <v>100.31736292566302</v>
      </c>
      <c r="I244" s="110">
        <v>68206</v>
      </c>
      <c r="J244" s="70">
        <f t="shared" si="27"/>
        <v>106</v>
      </c>
      <c r="K244" s="71">
        <f t="shared" si="25"/>
        <v>0.15565345080763585</v>
      </c>
      <c r="L244" s="72">
        <f t="shared" si="26"/>
        <v>2.7762660176524059</v>
      </c>
      <c r="M244" s="111">
        <v>169</v>
      </c>
      <c r="N244" s="112">
        <v>93</v>
      </c>
      <c r="O244" s="70">
        <f t="shared" si="28"/>
        <v>76</v>
      </c>
      <c r="P244" s="112">
        <v>239</v>
      </c>
      <c r="Q244" s="112">
        <v>293</v>
      </c>
      <c r="R244" s="112">
        <v>245</v>
      </c>
      <c r="S244" s="112">
        <v>230</v>
      </c>
      <c r="T244" s="112">
        <v>20</v>
      </c>
      <c r="U244" s="70">
        <f t="shared" si="29"/>
        <v>77</v>
      </c>
      <c r="V244" s="92"/>
      <c r="W244" s="92"/>
    </row>
    <row r="245" spans="2:23" s="48" customFormat="1" x14ac:dyDescent="0.15">
      <c r="B245" s="68" t="s">
        <v>282</v>
      </c>
      <c r="C245" s="109">
        <v>189205</v>
      </c>
      <c r="D245" s="110">
        <v>94712</v>
      </c>
      <c r="E245" s="110">
        <v>94493</v>
      </c>
      <c r="F245" s="70">
        <f t="shared" si="22"/>
        <v>145</v>
      </c>
      <c r="G245" s="71">
        <f t="shared" si="23"/>
        <v>7.669522902782186E-2</v>
      </c>
      <c r="H245" s="72">
        <f t="shared" si="24"/>
        <v>100.23176319939043</v>
      </c>
      <c r="I245" s="110">
        <v>68100</v>
      </c>
      <c r="J245" s="70">
        <f t="shared" si="27"/>
        <v>52</v>
      </c>
      <c r="K245" s="71">
        <f t="shared" si="25"/>
        <v>7.6416647072654595E-2</v>
      </c>
      <c r="L245" s="72">
        <f t="shared" si="26"/>
        <v>2.7783406754772395</v>
      </c>
      <c r="M245" s="111">
        <v>192</v>
      </c>
      <c r="N245" s="112">
        <v>89</v>
      </c>
      <c r="O245" s="70">
        <f t="shared" si="28"/>
        <v>103</v>
      </c>
      <c r="P245" s="112">
        <v>234</v>
      </c>
      <c r="Q245" s="112">
        <v>235</v>
      </c>
      <c r="R245" s="112">
        <v>223</v>
      </c>
      <c r="S245" s="112">
        <v>213</v>
      </c>
      <c r="T245" s="112">
        <v>9</v>
      </c>
      <c r="U245" s="70">
        <f t="shared" si="29"/>
        <v>42</v>
      </c>
      <c r="V245" s="92"/>
      <c r="W245" s="92"/>
    </row>
    <row r="246" spans="2:23" s="48" customFormat="1" x14ac:dyDescent="0.15">
      <c r="B246" s="68" t="s">
        <v>283</v>
      </c>
      <c r="C246" s="109">
        <v>189060</v>
      </c>
      <c r="D246" s="110">
        <v>94646</v>
      </c>
      <c r="E246" s="110">
        <v>94414</v>
      </c>
      <c r="F246" s="70">
        <f t="shared" si="22"/>
        <v>199</v>
      </c>
      <c r="G246" s="71">
        <f t="shared" si="23"/>
        <v>0.1053684985253705</v>
      </c>
      <c r="H246" s="72">
        <f t="shared" si="24"/>
        <v>100.2457262694092</v>
      </c>
      <c r="I246" s="110">
        <v>68048</v>
      </c>
      <c r="J246" s="70">
        <f t="shared" si="27"/>
        <v>160</v>
      </c>
      <c r="K246" s="71">
        <f t="shared" si="25"/>
        <v>0.23568230025925052</v>
      </c>
      <c r="L246" s="72">
        <f t="shared" si="26"/>
        <v>2.7783329414530917</v>
      </c>
      <c r="M246" s="111">
        <v>152</v>
      </c>
      <c r="N246" s="112">
        <v>97</v>
      </c>
      <c r="O246" s="70">
        <f t="shared" si="28"/>
        <v>55</v>
      </c>
      <c r="P246" s="112">
        <v>228</v>
      </c>
      <c r="Q246" s="112">
        <v>315</v>
      </c>
      <c r="R246" s="112">
        <v>227</v>
      </c>
      <c r="S246" s="112">
        <v>184</v>
      </c>
      <c r="T246" s="112">
        <v>12</v>
      </c>
      <c r="U246" s="70">
        <f t="shared" si="29"/>
        <v>144</v>
      </c>
      <c r="V246" s="92"/>
      <c r="W246" s="92"/>
    </row>
    <row r="247" spans="2:23" s="48" customFormat="1" x14ac:dyDescent="0.15">
      <c r="B247" s="68" t="s">
        <v>284</v>
      </c>
      <c r="C247" s="109">
        <v>188861</v>
      </c>
      <c r="D247" s="110">
        <v>94500</v>
      </c>
      <c r="E247" s="110">
        <v>94361</v>
      </c>
      <c r="F247" s="70">
        <f t="shared" si="22"/>
        <v>385</v>
      </c>
      <c r="G247" s="71">
        <f t="shared" si="23"/>
        <v>0.20427003968675056</v>
      </c>
      <c r="H247" s="72">
        <f t="shared" si="24"/>
        <v>100.14730662031982</v>
      </c>
      <c r="I247" s="110">
        <v>67888</v>
      </c>
      <c r="J247" s="70">
        <f t="shared" si="27"/>
        <v>326</v>
      </c>
      <c r="K247" s="71">
        <f t="shared" si="25"/>
        <v>0.48251975962819332</v>
      </c>
      <c r="L247" s="72">
        <f t="shared" si="26"/>
        <v>2.7819496818288947</v>
      </c>
      <c r="M247" s="111">
        <v>167</v>
      </c>
      <c r="N247" s="112">
        <v>101</v>
      </c>
      <c r="O247" s="70">
        <f t="shared" si="28"/>
        <v>66</v>
      </c>
      <c r="P247" s="112">
        <v>435</v>
      </c>
      <c r="Q247" s="112">
        <v>554</v>
      </c>
      <c r="R247" s="112">
        <v>321</v>
      </c>
      <c r="S247" s="112">
        <v>369</v>
      </c>
      <c r="T247" s="112">
        <v>20</v>
      </c>
      <c r="U247" s="70">
        <f t="shared" si="29"/>
        <v>319</v>
      </c>
      <c r="V247" s="92"/>
      <c r="W247" s="92"/>
    </row>
    <row r="248" spans="2:23" s="48" customFormat="1" x14ac:dyDescent="0.15">
      <c r="B248" s="68" t="s">
        <v>285</v>
      </c>
      <c r="C248" s="109">
        <v>188476</v>
      </c>
      <c r="D248" s="110">
        <v>94248</v>
      </c>
      <c r="E248" s="110">
        <v>94228</v>
      </c>
      <c r="F248" s="70">
        <f t="shared" si="22"/>
        <v>-111</v>
      </c>
      <c r="G248" s="71">
        <f t="shared" si="23"/>
        <v>-5.8858776055613585E-2</v>
      </c>
      <c r="H248" s="72">
        <f t="shared" si="24"/>
        <v>100.02122511355435</v>
      </c>
      <c r="I248" s="110">
        <v>67562</v>
      </c>
      <c r="J248" s="70">
        <f t="shared" si="27"/>
        <v>99</v>
      </c>
      <c r="K248" s="71">
        <f t="shared" si="25"/>
        <v>0.14674710582096853</v>
      </c>
      <c r="L248" s="72">
        <f t="shared" si="26"/>
        <v>2.7896746691927414</v>
      </c>
      <c r="M248" s="111">
        <v>174</v>
      </c>
      <c r="N248" s="112">
        <v>132</v>
      </c>
      <c r="O248" s="70">
        <f t="shared" si="28"/>
        <v>42</v>
      </c>
      <c r="P248" s="112">
        <v>490</v>
      </c>
      <c r="Q248" s="112">
        <v>707</v>
      </c>
      <c r="R248" s="112">
        <v>584</v>
      </c>
      <c r="S248" s="112">
        <v>783</v>
      </c>
      <c r="T248" s="112">
        <v>17</v>
      </c>
      <c r="U248" s="70">
        <f t="shared" si="29"/>
        <v>-153</v>
      </c>
      <c r="V248" s="92"/>
      <c r="W248" s="92"/>
    </row>
    <row r="249" spans="2:23" s="48" customFormat="1" x14ac:dyDescent="0.15">
      <c r="B249" s="68" t="s">
        <v>286</v>
      </c>
      <c r="C249" s="113">
        <v>188587</v>
      </c>
      <c r="D249" s="114">
        <v>94296</v>
      </c>
      <c r="E249" s="114">
        <v>94291</v>
      </c>
      <c r="F249" s="70">
        <f t="shared" si="22"/>
        <v>100</v>
      </c>
      <c r="G249" s="71">
        <f t="shared" si="23"/>
        <v>5.3054056778451562E-2</v>
      </c>
      <c r="H249" s="72">
        <f t="shared" si="24"/>
        <v>100.00530273302861</v>
      </c>
      <c r="I249" s="114">
        <v>67463</v>
      </c>
      <c r="J249" s="70">
        <f t="shared" si="27"/>
        <v>67</v>
      </c>
      <c r="K249" s="71">
        <f t="shared" si="25"/>
        <v>9.9412428037272238E-2</v>
      </c>
      <c r="L249" s="72">
        <f t="shared" si="26"/>
        <v>2.7954137823695953</v>
      </c>
      <c r="M249" s="115">
        <v>163</v>
      </c>
      <c r="N249" s="116">
        <v>119</v>
      </c>
      <c r="O249" s="70">
        <f t="shared" si="28"/>
        <v>44</v>
      </c>
      <c r="P249" s="116">
        <v>242</v>
      </c>
      <c r="Q249" s="116">
        <v>216</v>
      </c>
      <c r="R249" s="116">
        <v>207</v>
      </c>
      <c r="S249" s="116">
        <v>210</v>
      </c>
      <c r="T249" s="116">
        <v>15</v>
      </c>
      <c r="U249" s="70">
        <f t="shared" si="29"/>
        <v>56</v>
      </c>
      <c r="V249" s="92"/>
      <c r="W249" s="92"/>
    </row>
    <row r="250" spans="2:23" s="48" customFormat="1" x14ac:dyDescent="0.15">
      <c r="B250" s="68" t="s">
        <v>287</v>
      </c>
      <c r="C250" s="113">
        <v>188487</v>
      </c>
      <c r="D250" s="114">
        <v>94256</v>
      </c>
      <c r="E250" s="114">
        <v>94231</v>
      </c>
      <c r="F250" s="70">
        <f t="shared" si="22"/>
        <v>81</v>
      </c>
      <c r="G250" s="71">
        <f t="shared" si="23"/>
        <v>4.2992261392949267E-2</v>
      </c>
      <c r="H250" s="72">
        <f t="shared" si="24"/>
        <v>100.02653054727213</v>
      </c>
      <c r="I250" s="114">
        <v>67396</v>
      </c>
      <c r="J250" s="70">
        <f t="shared" si="27"/>
        <v>72</v>
      </c>
      <c r="K250" s="71">
        <f t="shared" si="25"/>
        <v>0.10694551720040402</v>
      </c>
      <c r="L250" s="72">
        <f t="shared" si="26"/>
        <v>2.7967090035016917</v>
      </c>
      <c r="M250" s="115">
        <v>183</v>
      </c>
      <c r="N250" s="116">
        <v>149</v>
      </c>
      <c r="O250" s="70">
        <f t="shared" si="28"/>
        <v>34</v>
      </c>
      <c r="P250" s="116">
        <v>176</v>
      </c>
      <c r="Q250" s="116">
        <v>249</v>
      </c>
      <c r="R250" s="116">
        <v>185</v>
      </c>
      <c r="S250" s="116">
        <v>206</v>
      </c>
      <c r="T250" s="116">
        <v>13</v>
      </c>
      <c r="U250" s="70">
        <f t="shared" si="29"/>
        <v>47</v>
      </c>
      <c r="V250" s="92"/>
      <c r="W250" s="92"/>
    </row>
    <row r="251" spans="2:23" s="48" customFormat="1" x14ac:dyDescent="0.15">
      <c r="B251" s="68" t="s">
        <v>288</v>
      </c>
      <c r="C251" s="113">
        <v>188406</v>
      </c>
      <c r="D251" s="114">
        <v>94215</v>
      </c>
      <c r="E251" s="114">
        <v>94191</v>
      </c>
      <c r="F251" s="70">
        <f t="shared" si="22"/>
        <v>95</v>
      </c>
      <c r="G251" s="71">
        <f t="shared" si="23"/>
        <v>5.0448460259889229E-2</v>
      </c>
      <c r="H251" s="72">
        <f t="shared" si="24"/>
        <v>100.02548014141479</v>
      </c>
      <c r="I251" s="114">
        <v>67324</v>
      </c>
      <c r="J251" s="70">
        <f t="shared" si="27"/>
        <v>74</v>
      </c>
      <c r="K251" s="71">
        <f t="shared" si="25"/>
        <v>0.11003717472118958</v>
      </c>
      <c r="L251" s="72">
        <f t="shared" si="26"/>
        <v>2.7984968213415722</v>
      </c>
      <c r="M251" s="115">
        <v>154</v>
      </c>
      <c r="N251" s="116">
        <v>106</v>
      </c>
      <c r="O251" s="70">
        <f t="shared" si="28"/>
        <v>48</v>
      </c>
      <c r="P251" s="116">
        <v>250</v>
      </c>
      <c r="Q251" s="116">
        <v>205</v>
      </c>
      <c r="R251" s="116">
        <v>220</v>
      </c>
      <c r="S251" s="116">
        <v>199</v>
      </c>
      <c r="T251" s="116">
        <v>11</v>
      </c>
      <c r="U251" s="70">
        <f t="shared" si="29"/>
        <v>47</v>
      </c>
      <c r="V251" s="92"/>
      <c r="W251" s="92"/>
    </row>
    <row r="252" spans="2:23" s="48" customFormat="1" x14ac:dyDescent="0.15">
      <c r="B252" s="68" t="s">
        <v>289</v>
      </c>
      <c r="C252" s="113">
        <v>188311</v>
      </c>
      <c r="D252" s="114">
        <v>94176</v>
      </c>
      <c r="E252" s="114">
        <v>94135</v>
      </c>
      <c r="F252" s="70">
        <f t="shared" si="22"/>
        <v>155</v>
      </c>
      <c r="G252" s="71">
        <f t="shared" si="23"/>
        <v>8.2378451922872506E-2</v>
      </c>
      <c r="H252" s="72">
        <f t="shared" si="24"/>
        <v>100.04355446964466</v>
      </c>
      <c r="I252" s="114">
        <v>67250</v>
      </c>
      <c r="J252" s="70">
        <f t="shared" si="27"/>
        <v>96</v>
      </c>
      <c r="K252" s="71">
        <f t="shared" si="25"/>
        <v>0.14295499895761979</v>
      </c>
      <c r="L252" s="72">
        <f t="shared" si="26"/>
        <v>2.8001635687732342</v>
      </c>
      <c r="M252" s="115">
        <v>156</v>
      </c>
      <c r="N252" s="116">
        <v>87</v>
      </c>
      <c r="O252" s="70">
        <f t="shared" si="28"/>
        <v>69</v>
      </c>
      <c r="P252" s="116">
        <v>252</v>
      </c>
      <c r="Q252" s="116">
        <v>217</v>
      </c>
      <c r="R252" s="116">
        <v>206</v>
      </c>
      <c r="S252" s="116">
        <v>185</v>
      </c>
      <c r="T252" s="116">
        <v>8</v>
      </c>
      <c r="U252" s="70">
        <f t="shared" si="29"/>
        <v>86</v>
      </c>
      <c r="V252" s="92"/>
      <c r="W252" s="92"/>
    </row>
    <row r="253" spans="2:23" s="48" customFormat="1" x14ac:dyDescent="0.15">
      <c r="B253" s="68" t="s">
        <v>290</v>
      </c>
      <c r="C253" s="113">
        <v>188156</v>
      </c>
      <c r="D253" s="114">
        <v>94116</v>
      </c>
      <c r="E253" s="114">
        <v>94040</v>
      </c>
      <c r="F253" s="70">
        <f t="shared" si="22"/>
        <v>96</v>
      </c>
      <c r="G253" s="71">
        <f t="shared" si="23"/>
        <v>5.1047538019780923E-2</v>
      </c>
      <c r="H253" s="72">
        <f t="shared" si="24"/>
        <v>100.08081667375586</v>
      </c>
      <c r="I253" s="114">
        <v>67154</v>
      </c>
      <c r="J253" s="70">
        <f t="shared" si="27"/>
        <v>66</v>
      </c>
      <c r="K253" s="71">
        <f t="shared" si="25"/>
        <v>9.8378249463391354E-2</v>
      </c>
      <c r="L253" s="72">
        <f t="shared" si="26"/>
        <v>2.8018584149864489</v>
      </c>
      <c r="M253" s="115">
        <v>164</v>
      </c>
      <c r="N253" s="116">
        <v>90</v>
      </c>
      <c r="O253" s="70">
        <f t="shared" si="28"/>
        <v>74</v>
      </c>
      <c r="P253" s="116">
        <v>267</v>
      </c>
      <c r="Q253" s="116">
        <v>219</v>
      </c>
      <c r="R253" s="116">
        <v>271</v>
      </c>
      <c r="S253" s="116">
        <v>205</v>
      </c>
      <c r="T253" s="116">
        <v>12</v>
      </c>
      <c r="U253" s="70">
        <f t="shared" si="29"/>
        <v>22</v>
      </c>
      <c r="V253" s="92"/>
      <c r="W253" s="92"/>
    </row>
    <row r="254" spans="2:23" s="48" customFormat="1" x14ac:dyDescent="0.15">
      <c r="B254" s="68" t="s">
        <v>291</v>
      </c>
      <c r="C254" s="113">
        <v>188060</v>
      </c>
      <c r="D254" s="114">
        <v>94066</v>
      </c>
      <c r="E254" s="114">
        <v>93994</v>
      </c>
      <c r="F254" s="70">
        <f t="shared" si="22"/>
        <v>85</v>
      </c>
      <c r="G254" s="71">
        <f t="shared" si="23"/>
        <v>4.5218779092964491E-2</v>
      </c>
      <c r="H254" s="72">
        <f t="shared" si="24"/>
        <v>100.07660063408304</v>
      </c>
      <c r="I254" s="114">
        <v>67088</v>
      </c>
      <c r="J254" s="70">
        <f t="shared" si="27"/>
        <v>39</v>
      </c>
      <c r="K254" s="71">
        <f t="shared" si="25"/>
        <v>5.8166415606496748E-2</v>
      </c>
      <c r="L254" s="72">
        <f t="shared" si="26"/>
        <v>2.8031838778917244</v>
      </c>
      <c r="M254" s="115">
        <v>176</v>
      </c>
      <c r="N254" s="116">
        <v>107</v>
      </c>
      <c r="O254" s="70">
        <f t="shared" si="28"/>
        <v>69</v>
      </c>
      <c r="P254" s="116">
        <v>286</v>
      </c>
      <c r="Q254" s="116">
        <v>235</v>
      </c>
      <c r="R254" s="116">
        <v>210</v>
      </c>
      <c r="S254" s="116">
        <v>297</v>
      </c>
      <c r="T254" s="116">
        <v>2</v>
      </c>
      <c r="U254" s="70">
        <f t="shared" si="29"/>
        <v>16</v>
      </c>
      <c r="V254" s="92"/>
      <c r="W254" s="92"/>
    </row>
    <row r="255" spans="2:23" s="48" customFormat="1" x14ac:dyDescent="0.15">
      <c r="B255" s="68" t="s">
        <v>292</v>
      </c>
      <c r="C255" s="113">
        <v>187975</v>
      </c>
      <c r="D255" s="114">
        <v>94036</v>
      </c>
      <c r="E255" s="114">
        <v>93939</v>
      </c>
      <c r="F255" s="70">
        <f t="shared" si="22"/>
        <v>-11</v>
      </c>
      <c r="G255" s="71">
        <f t="shared" si="23"/>
        <v>-5.851499579755939E-3</v>
      </c>
      <c r="H255" s="72">
        <f t="shared" si="24"/>
        <v>100.10325849753563</v>
      </c>
      <c r="I255" s="114">
        <v>67049</v>
      </c>
      <c r="J255" s="70">
        <f t="shared" si="27"/>
        <v>-12</v>
      </c>
      <c r="K255" s="71">
        <f t="shared" si="25"/>
        <v>-1.7894156066864494E-2</v>
      </c>
      <c r="L255" s="72">
        <f t="shared" si="26"/>
        <v>2.8035466599054422</v>
      </c>
      <c r="M255" s="115">
        <v>183</v>
      </c>
      <c r="N255" s="116">
        <v>75</v>
      </c>
      <c r="O255" s="70">
        <f t="shared" si="28"/>
        <v>108</v>
      </c>
      <c r="P255" s="116">
        <v>203</v>
      </c>
      <c r="Q255" s="116">
        <v>237</v>
      </c>
      <c r="R255" s="116">
        <v>216</v>
      </c>
      <c r="S255" s="116">
        <v>358</v>
      </c>
      <c r="T255" s="116">
        <v>15</v>
      </c>
      <c r="U255" s="70">
        <f t="shared" si="29"/>
        <v>-119</v>
      </c>
      <c r="V255" s="92"/>
      <c r="W255" s="92"/>
    </row>
    <row r="256" spans="2:23" s="48" customFormat="1" ht="17.100000000000001" customHeight="1" x14ac:dyDescent="0.15">
      <c r="B256" s="68" t="s">
        <v>293</v>
      </c>
      <c r="C256" s="113">
        <v>187986</v>
      </c>
      <c r="D256" s="114">
        <v>94071</v>
      </c>
      <c r="E256" s="114">
        <v>93915</v>
      </c>
      <c r="F256" s="70">
        <f t="shared" si="22"/>
        <v>192</v>
      </c>
      <c r="G256" s="71">
        <f t="shared" si="23"/>
        <v>0.10223968816895107</v>
      </c>
      <c r="H256" s="72">
        <f t="shared" si="24"/>
        <v>100.16610765053507</v>
      </c>
      <c r="I256" s="114">
        <v>67061</v>
      </c>
      <c r="J256" s="70">
        <f t="shared" si="27"/>
        <v>128</v>
      </c>
      <c r="K256" s="71">
        <f t="shared" si="25"/>
        <v>0.19123601213153452</v>
      </c>
      <c r="L256" s="72">
        <f t="shared" si="26"/>
        <v>2.8032090186546577</v>
      </c>
      <c r="M256" s="115">
        <v>177</v>
      </c>
      <c r="N256" s="116">
        <v>78</v>
      </c>
      <c r="O256" s="70">
        <f t="shared" si="28"/>
        <v>99</v>
      </c>
      <c r="P256" s="116">
        <v>232</v>
      </c>
      <c r="Q256" s="116">
        <v>313</v>
      </c>
      <c r="R256" s="116">
        <v>225</v>
      </c>
      <c r="S256" s="116">
        <v>239</v>
      </c>
      <c r="T256" s="116">
        <v>12</v>
      </c>
      <c r="U256" s="70">
        <f t="shared" si="29"/>
        <v>93</v>
      </c>
      <c r="V256" s="92"/>
      <c r="W256" s="92"/>
    </row>
    <row r="257" spans="1:23" s="48" customFormat="1" ht="17.100000000000001" customHeight="1" x14ac:dyDescent="0.15">
      <c r="B257" s="68" t="s">
        <v>294</v>
      </c>
      <c r="C257" s="113">
        <v>187794</v>
      </c>
      <c r="D257" s="114">
        <v>93941</v>
      </c>
      <c r="E257" s="114">
        <v>93853</v>
      </c>
      <c r="F257" s="70">
        <f t="shared" si="22"/>
        <v>99</v>
      </c>
      <c r="G257" s="71">
        <f t="shared" si="23"/>
        <v>5.274514504914888E-2</v>
      </c>
      <c r="H257" s="72">
        <f t="shared" si="24"/>
        <v>100.09376365166804</v>
      </c>
      <c r="I257" s="114">
        <v>66933</v>
      </c>
      <c r="J257" s="70">
        <f t="shared" si="27"/>
        <v>11</v>
      </c>
      <c r="K257" s="71">
        <f t="shared" si="25"/>
        <v>1.6437046113385735E-2</v>
      </c>
      <c r="L257" s="72">
        <f t="shared" si="26"/>
        <v>2.8057012236116714</v>
      </c>
      <c r="M257" s="115">
        <v>159</v>
      </c>
      <c r="N257" s="116">
        <v>98</v>
      </c>
      <c r="O257" s="70">
        <f t="shared" si="28"/>
        <v>61</v>
      </c>
      <c r="P257" s="116">
        <v>206</v>
      </c>
      <c r="Q257" s="116">
        <v>249</v>
      </c>
      <c r="R257" s="116">
        <v>216</v>
      </c>
      <c r="S257" s="116">
        <v>207</v>
      </c>
      <c r="T257" s="116">
        <v>6</v>
      </c>
      <c r="U257" s="70">
        <f t="shared" si="29"/>
        <v>38</v>
      </c>
      <c r="V257" s="92"/>
      <c r="W257" s="92"/>
    </row>
    <row r="258" spans="1:23" s="48" customFormat="1" ht="17.100000000000001" customHeight="1" x14ac:dyDescent="0.15">
      <c r="B258" s="68" t="s">
        <v>295</v>
      </c>
      <c r="C258" s="113">
        <v>187695</v>
      </c>
      <c r="D258" s="114">
        <v>93883</v>
      </c>
      <c r="E258" s="114">
        <v>93812</v>
      </c>
      <c r="F258" s="70">
        <f t="shared" si="22"/>
        <v>70</v>
      </c>
      <c r="G258" s="71">
        <f t="shared" si="23"/>
        <v>3.7308461025982675E-2</v>
      </c>
      <c r="H258" s="72">
        <f t="shared" si="24"/>
        <v>100.07568328145653</v>
      </c>
      <c r="I258" s="114">
        <v>66922</v>
      </c>
      <c r="J258" s="70">
        <f t="shared" si="27"/>
        <v>98</v>
      </c>
      <c r="K258" s="71">
        <f t="shared" si="25"/>
        <v>0.14665389680354363</v>
      </c>
      <c r="L258" s="72">
        <f t="shared" si="26"/>
        <v>2.8046830638653955</v>
      </c>
      <c r="M258" s="115">
        <v>172</v>
      </c>
      <c r="N258" s="116">
        <v>106</v>
      </c>
      <c r="O258" s="70">
        <f t="shared" si="28"/>
        <v>66</v>
      </c>
      <c r="P258" s="116">
        <v>245</v>
      </c>
      <c r="Q258" s="116">
        <v>240</v>
      </c>
      <c r="R258" s="116">
        <v>210</v>
      </c>
      <c r="S258" s="116">
        <v>279</v>
      </c>
      <c r="T258" s="116">
        <v>8</v>
      </c>
      <c r="U258" s="70">
        <f t="shared" si="29"/>
        <v>4</v>
      </c>
      <c r="V258" s="92"/>
      <c r="W258" s="92"/>
    </row>
    <row r="259" spans="1:23" s="74" customFormat="1" ht="17.100000000000001" customHeight="1" x14ac:dyDescent="0.15">
      <c r="A259" s="48"/>
      <c r="B259" s="68" t="s">
        <v>296</v>
      </c>
      <c r="C259" s="113">
        <v>187625</v>
      </c>
      <c r="D259" s="114">
        <v>93839</v>
      </c>
      <c r="E259" s="114">
        <v>93786</v>
      </c>
      <c r="F259" s="70">
        <f t="shared" si="22"/>
        <v>428</v>
      </c>
      <c r="G259" s="71">
        <f t="shared" si="23"/>
        <v>0.2286361426732266</v>
      </c>
      <c r="H259" s="72">
        <f t="shared" si="24"/>
        <v>100.0565116328663</v>
      </c>
      <c r="I259" s="114">
        <v>66824</v>
      </c>
      <c r="J259" s="70">
        <f t="shared" si="27"/>
        <v>369</v>
      </c>
      <c r="K259" s="71">
        <f t="shared" si="25"/>
        <v>0.55526295989767505</v>
      </c>
      <c r="L259" s="72">
        <f t="shared" si="26"/>
        <v>2.8077487130372321</v>
      </c>
      <c r="M259" s="115">
        <v>161</v>
      </c>
      <c r="N259" s="116">
        <v>89</v>
      </c>
      <c r="O259" s="70">
        <f t="shared" si="28"/>
        <v>72</v>
      </c>
      <c r="P259" s="116">
        <v>514</v>
      </c>
      <c r="Q259" s="116">
        <v>499</v>
      </c>
      <c r="R259" s="116">
        <v>294</v>
      </c>
      <c r="S259" s="116">
        <v>387</v>
      </c>
      <c r="T259" s="116">
        <v>24</v>
      </c>
      <c r="U259" s="70">
        <f t="shared" si="29"/>
        <v>356</v>
      </c>
      <c r="V259" s="92"/>
      <c r="W259" s="92"/>
    </row>
    <row r="260" spans="1:23" s="74" customFormat="1" ht="17.100000000000001" customHeight="1" x14ac:dyDescent="0.15">
      <c r="A260" s="48"/>
      <c r="B260" s="78" t="s">
        <v>297</v>
      </c>
      <c r="C260" s="117">
        <v>187197</v>
      </c>
      <c r="D260" s="118">
        <v>93585</v>
      </c>
      <c r="E260" s="118">
        <v>93612</v>
      </c>
      <c r="F260" s="80" t="e">
        <f>C260-#REF!</f>
        <v>#REF!</v>
      </c>
      <c r="G260" s="81" t="e">
        <f>F260/#REF!*100</f>
        <v>#REF!</v>
      </c>
      <c r="H260" s="82">
        <f t="shared" si="24"/>
        <v>99.971157543904638</v>
      </c>
      <c r="I260" s="118">
        <v>66455</v>
      </c>
      <c r="J260" s="80" t="e">
        <f>I260-#REF!</f>
        <v>#REF!</v>
      </c>
      <c r="K260" s="81" t="e">
        <f>J260/#REF!*100</f>
        <v>#REF!</v>
      </c>
      <c r="L260" s="82">
        <f t="shared" si="26"/>
        <v>2.8168986532239861</v>
      </c>
      <c r="M260" s="119">
        <v>171</v>
      </c>
      <c r="N260" s="120">
        <v>106</v>
      </c>
      <c r="O260" s="80">
        <f t="shared" si="28"/>
        <v>65</v>
      </c>
      <c r="P260" s="120">
        <v>535</v>
      </c>
      <c r="Q260" s="120">
        <v>595</v>
      </c>
      <c r="R260" s="120">
        <v>594</v>
      </c>
      <c r="S260" s="120">
        <v>856</v>
      </c>
      <c r="T260" s="120">
        <v>17</v>
      </c>
      <c r="U260" s="80">
        <f t="shared" si="29"/>
        <v>-303</v>
      </c>
      <c r="V260" s="92"/>
      <c r="W260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0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303</v>
      </c>
      <c r="D1" s="181"/>
      <c r="E1" s="181"/>
      <c r="F1" s="181"/>
      <c r="G1" s="181"/>
      <c r="H1" s="182"/>
      <c r="I1" s="156" t="s">
        <v>19</v>
      </c>
      <c r="J1" s="157"/>
      <c r="K1" s="157"/>
      <c r="L1" s="158"/>
      <c r="M1" s="159" t="s">
        <v>299</v>
      </c>
      <c r="N1" s="160"/>
      <c r="O1" s="161"/>
      <c r="P1" s="162" t="s">
        <v>300</v>
      </c>
      <c r="Q1" s="163"/>
      <c r="R1" s="163"/>
      <c r="S1" s="163"/>
      <c r="T1" s="163"/>
      <c r="U1" s="164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304</v>
      </c>
      <c r="G2" s="186"/>
      <c r="H2" s="126" t="s">
        <v>25</v>
      </c>
      <c r="I2" s="54"/>
      <c r="J2" s="169" t="s">
        <v>304</v>
      </c>
      <c r="K2" s="170"/>
      <c r="L2" s="55" t="s">
        <v>26</v>
      </c>
      <c r="M2" s="171" t="s">
        <v>27</v>
      </c>
      <c r="N2" s="171" t="s">
        <v>28</v>
      </c>
      <c r="O2" s="147" t="s">
        <v>29</v>
      </c>
      <c r="P2" s="149" t="s">
        <v>30</v>
      </c>
      <c r="Q2" s="150"/>
      <c r="R2" s="149" t="s">
        <v>305</v>
      </c>
      <c r="S2" s="150"/>
      <c r="T2" s="151" t="s">
        <v>32</v>
      </c>
      <c r="U2" s="15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72"/>
      <c r="N3" s="172"/>
      <c r="O3" s="148"/>
      <c r="P3" s="66" t="s">
        <v>41</v>
      </c>
      <c r="Q3" s="66" t="s">
        <v>42</v>
      </c>
      <c r="R3" s="66" t="s">
        <v>41</v>
      </c>
      <c r="S3" s="66" t="s">
        <v>42</v>
      </c>
      <c r="T3" s="152"/>
      <c r="U3" s="15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10124</v>
      </c>
      <c r="D5" s="132">
        <v>5327</v>
      </c>
      <c r="E5" s="132">
        <v>4797</v>
      </c>
      <c r="F5" s="70">
        <f t="shared" ref="F5:F68" si="0">C5-C6</f>
        <v>26</v>
      </c>
      <c r="G5" s="71">
        <f t="shared" ref="G5:G68" si="1">F5/C6*100</f>
        <v>0.25747672806496336</v>
      </c>
      <c r="H5" s="72">
        <f t="shared" ref="H5:H68" si="2">D5/E5*100</f>
        <v>111.04857202418179</v>
      </c>
      <c r="I5" s="132">
        <v>5294</v>
      </c>
      <c r="J5" s="70">
        <f>I5-I6</f>
        <v>18</v>
      </c>
      <c r="K5" s="71">
        <f t="shared" ref="K5:K68" si="3">J5/I6*100</f>
        <v>0.3411675511751327</v>
      </c>
      <c r="L5" s="72">
        <f t="shared" ref="L5:L68" si="4">C5/I5</f>
        <v>1.9123536078579524</v>
      </c>
      <c r="M5" s="73">
        <v>5</v>
      </c>
      <c r="N5" s="99">
        <v>1</v>
      </c>
      <c r="O5" s="70">
        <f t="shared" ref="O5:O146" si="5">M5-N5</f>
        <v>4</v>
      </c>
      <c r="P5" s="99">
        <v>48</v>
      </c>
      <c r="Q5" s="99">
        <v>110</v>
      </c>
      <c r="R5" s="99">
        <v>52</v>
      </c>
      <c r="S5" s="99">
        <v>65</v>
      </c>
      <c r="T5" s="99">
        <v>-19</v>
      </c>
      <c r="U5" s="70">
        <f t="shared" ref="U5:U146" si="6">P5+Q5-R5-S5+T5</f>
        <v>22</v>
      </c>
      <c r="V5" s="92"/>
      <c r="W5" s="92"/>
    </row>
    <row r="6" spans="1:23" s="48" customFormat="1" x14ac:dyDescent="0.15">
      <c r="A6" s="100"/>
      <c r="B6" s="68" t="s">
        <v>43</v>
      </c>
      <c r="C6" s="131">
        <v>10098</v>
      </c>
      <c r="D6" s="132">
        <v>5319</v>
      </c>
      <c r="E6" s="132">
        <v>4779</v>
      </c>
      <c r="F6" s="70">
        <f t="shared" si="0"/>
        <v>83</v>
      </c>
      <c r="G6" s="71">
        <f t="shared" si="1"/>
        <v>0.82875686470294563</v>
      </c>
      <c r="H6" s="72">
        <f t="shared" si="2"/>
        <v>111.2994350282486</v>
      </c>
      <c r="I6" s="132">
        <v>5276</v>
      </c>
      <c r="J6" s="70">
        <f>I6-I7</f>
        <v>77</v>
      </c>
      <c r="K6" s="71">
        <f t="shared" si="3"/>
        <v>1.4810540488555493</v>
      </c>
      <c r="L6" s="72">
        <f t="shared" si="4"/>
        <v>1.9139499620924942</v>
      </c>
      <c r="M6" s="73">
        <v>4</v>
      </c>
      <c r="N6" s="99">
        <v>1</v>
      </c>
      <c r="O6" s="70">
        <f t="shared" si="5"/>
        <v>3</v>
      </c>
      <c r="P6" s="99">
        <v>30</v>
      </c>
      <c r="Q6" s="99">
        <v>168</v>
      </c>
      <c r="R6" s="99">
        <v>47</v>
      </c>
      <c r="S6" s="99">
        <v>67</v>
      </c>
      <c r="T6" s="99">
        <v>-4</v>
      </c>
      <c r="U6" s="70">
        <f t="shared" si="6"/>
        <v>80</v>
      </c>
      <c r="V6" s="92"/>
      <c r="W6" s="92"/>
    </row>
    <row r="7" spans="1:23" s="48" customFormat="1" x14ac:dyDescent="0.15">
      <c r="A7" s="100"/>
      <c r="B7" s="68" t="s">
        <v>44</v>
      </c>
      <c r="C7" s="131">
        <v>10015</v>
      </c>
      <c r="D7" s="132">
        <v>5261</v>
      </c>
      <c r="E7" s="132">
        <v>4754</v>
      </c>
      <c r="F7" s="70">
        <f t="shared" si="0"/>
        <v>189</v>
      </c>
      <c r="G7" s="71">
        <f t="shared" si="1"/>
        <v>1.9234683492774272</v>
      </c>
      <c r="H7" s="72">
        <f t="shared" si="2"/>
        <v>110.6647034076567</v>
      </c>
      <c r="I7" s="132">
        <v>5199</v>
      </c>
      <c r="J7" s="70">
        <f>I7-I8</f>
        <v>162</v>
      </c>
      <c r="K7" s="71">
        <f t="shared" si="3"/>
        <v>3.2162001191185228</v>
      </c>
      <c r="L7" s="72">
        <f t="shared" si="4"/>
        <v>1.9263319869205617</v>
      </c>
      <c r="M7" s="73">
        <v>10</v>
      </c>
      <c r="N7" s="99">
        <v>3</v>
      </c>
      <c r="O7" s="70">
        <f t="shared" si="5"/>
        <v>7</v>
      </c>
      <c r="P7" s="99">
        <v>47</v>
      </c>
      <c r="Q7" s="99">
        <v>237</v>
      </c>
      <c r="R7" s="99">
        <v>27</v>
      </c>
      <c r="S7" s="99">
        <v>68</v>
      </c>
      <c r="T7" s="99">
        <v>-7</v>
      </c>
      <c r="U7" s="70">
        <f t="shared" si="6"/>
        <v>182</v>
      </c>
      <c r="V7" s="92"/>
      <c r="W7" s="92"/>
    </row>
    <row r="8" spans="1:23" s="48" customFormat="1" x14ac:dyDescent="0.15">
      <c r="A8" s="100"/>
      <c r="B8" s="68" t="s">
        <v>45</v>
      </c>
      <c r="C8" s="131">
        <v>9826</v>
      </c>
      <c r="D8" s="132">
        <v>5158</v>
      </c>
      <c r="E8" s="132">
        <v>4668</v>
      </c>
      <c r="F8" s="70">
        <f t="shared" si="0"/>
        <v>-55</v>
      </c>
      <c r="G8" s="71">
        <f t="shared" si="1"/>
        <v>-0.55662382349964579</v>
      </c>
      <c r="H8" s="72">
        <f t="shared" si="2"/>
        <v>110.49700085689803</v>
      </c>
      <c r="I8" s="132">
        <v>5037</v>
      </c>
      <c r="J8" s="70">
        <f t="shared" ref="J8:J71" si="7">I8-I9</f>
        <v>-47</v>
      </c>
      <c r="K8" s="71">
        <f t="shared" si="3"/>
        <v>-0.9244689221085759</v>
      </c>
      <c r="L8" s="72">
        <f t="shared" si="4"/>
        <v>1.9507643438554696</v>
      </c>
      <c r="M8" s="73">
        <v>8</v>
      </c>
      <c r="N8" s="99">
        <v>3</v>
      </c>
      <c r="O8" s="70">
        <f t="shared" si="5"/>
        <v>5</v>
      </c>
      <c r="P8" s="99">
        <v>43</v>
      </c>
      <c r="Q8" s="99">
        <v>143</v>
      </c>
      <c r="R8" s="99">
        <v>67</v>
      </c>
      <c r="S8" s="99">
        <v>171</v>
      </c>
      <c r="T8" s="99">
        <v>-8</v>
      </c>
      <c r="U8" s="70">
        <f t="shared" si="6"/>
        <v>-60</v>
      </c>
      <c r="V8" s="92"/>
      <c r="W8" s="92"/>
    </row>
    <row r="9" spans="1:23" s="48" customFormat="1" x14ac:dyDescent="0.15">
      <c r="A9" s="100"/>
      <c r="B9" s="68" t="s">
        <v>46</v>
      </c>
      <c r="C9" s="131">
        <v>9881</v>
      </c>
      <c r="D9" s="132">
        <v>5182</v>
      </c>
      <c r="E9" s="132">
        <v>4699</v>
      </c>
      <c r="F9" s="70">
        <f t="shared" si="0"/>
        <v>49</v>
      </c>
      <c r="G9" s="71">
        <f t="shared" si="1"/>
        <v>0.49837266069975589</v>
      </c>
      <c r="H9" s="72">
        <f t="shared" si="2"/>
        <v>110.2787827197276</v>
      </c>
      <c r="I9" s="132">
        <v>5084</v>
      </c>
      <c r="J9" s="70">
        <f t="shared" si="7"/>
        <v>60</v>
      </c>
      <c r="K9" s="71">
        <f t="shared" si="3"/>
        <v>1.1942675159235669</v>
      </c>
      <c r="L9" s="72">
        <f t="shared" si="4"/>
        <v>1.9435483870967742</v>
      </c>
      <c r="M9" s="73">
        <v>7</v>
      </c>
      <c r="N9" s="99">
        <v>1</v>
      </c>
      <c r="O9" s="70">
        <f t="shared" si="5"/>
        <v>6</v>
      </c>
      <c r="P9" s="99">
        <v>42</v>
      </c>
      <c r="Q9" s="99">
        <v>127</v>
      </c>
      <c r="R9" s="99">
        <v>46</v>
      </c>
      <c r="S9" s="99">
        <v>70</v>
      </c>
      <c r="T9" s="99">
        <v>-10</v>
      </c>
      <c r="U9" s="70">
        <f t="shared" si="6"/>
        <v>43</v>
      </c>
      <c r="V9" s="92"/>
      <c r="W9" s="92"/>
    </row>
    <row r="10" spans="1:23" s="48" customFormat="1" x14ac:dyDescent="0.15">
      <c r="A10" s="100"/>
      <c r="B10" s="68" t="s">
        <v>47</v>
      </c>
      <c r="C10" s="131">
        <v>9832</v>
      </c>
      <c r="D10" s="132">
        <v>5131</v>
      </c>
      <c r="E10" s="132">
        <v>4701</v>
      </c>
      <c r="F10" s="70">
        <f t="shared" si="0"/>
        <v>48</v>
      </c>
      <c r="G10" s="71">
        <f t="shared" si="1"/>
        <v>0.49059689288634506</v>
      </c>
      <c r="H10" s="72">
        <f t="shared" si="2"/>
        <v>109.1469900021272</v>
      </c>
      <c r="I10" s="132">
        <v>5024</v>
      </c>
      <c r="J10" s="70">
        <f t="shared" si="7"/>
        <v>22</v>
      </c>
      <c r="K10" s="71">
        <f t="shared" si="3"/>
        <v>0.43982407037185128</v>
      </c>
      <c r="L10" s="72">
        <f t="shared" si="4"/>
        <v>1.9570063694267517</v>
      </c>
      <c r="M10" s="73">
        <v>10</v>
      </c>
      <c r="N10" s="99">
        <v>2</v>
      </c>
      <c r="O10" s="70">
        <f t="shared" si="5"/>
        <v>8</v>
      </c>
      <c r="P10" s="99">
        <v>37</v>
      </c>
      <c r="Q10" s="99">
        <v>119</v>
      </c>
      <c r="R10" s="99">
        <v>32</v>
      </c>
      <c r="S10" s="99">
        <v>76</v>
      </c>
      <c r="T10" s="99">
        <v>-8</v>
      </c>
      <c r="U10" s="70">
        <f t="shared" si="6"/>
        <v>40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9784</v>
      </c>
      <c r="D11" s="132">
        <v>5100</v>
      </c>
      <c r="E11" s="132">
        <v>4684</v>
      </c>
      <c r="F11" s="70">
        <f t="shared" si="0"/>
        <v>43</v>
      </c>
      <c r="G11" s="71">
        <f t="shared" si="1"/>
        <v>0.44143311774971772</v>
      </c>
      <c r="H11" s="72">
        <f t="shared" si="2"/>
        <v>108.88129803586679</v>
      </c>
      <c r="I11" s="132">
        <v>5002</v>
      </c>
      <c r="J11" s="70">
        <f t="shared" si="7"/>
        <v>32</v>
      </c>
      <c r="K11" s="71">
        <f t="shared" si="3"/>
        <v>0.64386317907444668</v>
      </c>
      <c r="L11" s="72">
        <f t="shared" si="4"/>
        <v>1.956017592962815</v>
      </c>
      <c r="M11" s="73">
        <v>5</v>
      </c>
      <c r="N11" s="99">
        <v>2</v>
      </c>
      <c r="O11" s="70">
        <f t="shared" si="5"/>
        <v>3</v>
      </c>
      <c r="P11" s="99">
        <v>56</v>
      </c>
      <c r="Q11" s="99">
        <v>94</v>
      </c>
      <c r="R11" s="99">
        <v>30</v>
      </c>
      <c r="S11" s="99">
        <v>76</v>
      </c>
      <c r="T11" s="99">
        <v>-4</v>
      </c>
      <c r="U11" s="70">
        <f t="shared" si="6"/>
        <v>40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9741</v>
      </c>
      <c r="D12" s="132">
        <v>5077</v>
      </c>
      <c r="E12" s="132">
        <v>4664</v>
      </c>
      <c r="F12" s="70">
        <f t="shared" si="0"/>
        <v>68</v>
      </c>
      <c r="G12" s="71">
        <f t="shared" si="1"/>
        <v>0.70298769771528991</v>
      </c>
      <c r="H12" s="72">
        <f t="shared" si="2"/>
        <v>108.85506003430532</v>
      </c>
      <c r="I12" s="132">
        <v>4970</v>
      </c>
      <c r="J12" s="70">
        <f t="shared" si="7"/>
        <v>73</v>
      </c>
      <c r="K12" s="71">
        <f t="shared" si="3"/>
        <v>1.4907085971002656</v>
      </c>
      <c r="L12" s="72">
        <f t="shared" si="4"/>
        <v>1.9599597585513078</v>
      </c>
      <c r="M12" s="73">
        <v>6</v>
      </c>
      <c r="N12" s="99">
        <v>4</v>
      </c>
      <c r="O12" s="70">
        <f t="shared" si="5"/>
        <v>2</v>
      </c>
      <c r="P12" s="99">
        <v>46</v>
      </c>
      <c r="Q12" s="99">
        <v>141</v>
      </c>
      <c r="R12" s="99">
        <v>28</v>
      </c>
      <c r="S12" s="99">
        <v>75</v>
      </c>
      <c r="T12" s="99">
        <v>-18</v>
      </c>
      <c r="U12" s="70">
        <f t="shared" si="6"/>
        <v>66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9673</v>
      </c>
      <c r="D13" s="132">
        <v>5030</v>
      </c>
      <c r="E13" s="132">
        <v>4643</v>
      </c>
      <c r="F13" s="70">
        <f t="shared" si="0"/>
        <v>55</v>
      </c>
      <c r="G13" s="71">
        <f t="shared" si="1"/>
        <v>0.57184445830734043</v>
      </c>
      <c r="H13" s="72">
        <f t="shared" si="2"/>
        <v>108.33512814990307</v>
      </c>
      <c r="I13" s="132">
        <v>4897</v>
      </c>
      <c r="J13" s="70">
        <f t="shared" si="7"/>
        <v>13</v>
      </c>
      <c r="K13" s="71">
        <f t="shared" si="3"/>
        <v>0.26617526617526616</v>
      </c>
      <c r="L13" s="72">
        <f t="shared" si="4"/>
        <v>1.9752909944864203</v>
      </c>
      <c r="M13" s="73">
        <v>2</v>
      </c>
      <c r="N13" s="99">
        <v>1</v>
      </c>
      <c r="O13" s="70">
        <f t="shared" si="5"/>
        <v>1</v>
      </c>
      <c r="P13" s="99">
        <v>54</v>
      </c>
      <c r="Q13" s="99">
        <v>118</v>
      </c>
      <c r="R13" s="99">
        <v>38</v>
      </c>
      <c r="S13" s="99">
        <v>77</v>
      </c>
      <c r="T13" s="99">
        <v>-3</v>
      </c>
      <c r="U13" s="70">
        <f t="shared" si="6"/>
        <v>54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9618</v>
      </c>
      <c r="D14" s="132">
        <v>5002</v>
      </c>
      <c r="E14" s="132">
        <v>4616</v>
      </c>
      <c r="F14" s="70">
        <f t="shared" si="0"/>
        <v>87</v>
      </c>
      <c r="G14" s="71">
        <f t="shared" si="1"/>
        <v>0.91281082782499212</v>
      </c>
      <c r="H14" s="72">
        <f t="shared" si="2"/>
        <v>108.36221837088389</v>
      </c>
      <c r="I14" s="132">
        <v>4884</v>
      </c>
      <c r="J14" s="70">
        <f t="shared" si="7"/>
        <v>68</v>
      </c>
      <c r="K14" s="71">
        <f t="shared" si="3"/>
        <v>1.4119601328903655</v>
      </c>
      <c r="L14" s="72">
        <f t="shared" si="4"/>
        <v>1.9692874692874693</v>
      </c>
      <c r="M14" s="73">
        <v>13</v>
      </c>
      <c r="N14" s="99">
        <v>2</v>
      </c>
      <c r="O14" s="70">
        <f t="shared" si="5"/>
        <v>11</v>
      </c>
      <c r="P14" s="99">
        <v>40</v>
      </c>
      <c r="Q14" s="99">
        <v>137</v>
      </c>
      <c r="R14" s="99">
        <v>21</v>
      </c>
      <c r="S14" s="99">
        <v>68</v>
      </c>
      <c r="T14" s="99">
        <v>-12</v>
      </c>
      <c r="U14" s="70">
        <f t="shared" si="6"/>
        <v>76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9531</v>
      </c>
      <c r="D15" s="132">
        <v>4945</v>
      </c>
      <c r="E15" s="132">
        <v>4586</v>
      </c>
      <c r="F15" s="70">
        <f t="shared" si="0"/>
        <v>75</v>
      </c>
      <c r="G15" s="71">
        <f t="shared" si="1"/>
        <v>0.79314720812182737</v>
      </c>
      <c r="H15" s="72">
        <f t="shared" si="2"/>
        <v>107.82817269952028</v>
      </c>
      <c r="I15" s="132">
        <v>4816</v>
      </c>
      <c r="J15" s="70">
        <f t="shared" si="7"/>
        <v>37</v>
      </c>
      <c r="K15" s="71">
        <f t="shared" si="3"/>
        <v>0.77422054823184772</v>
      </c>
      <c r="L15" s="72">
        <f t="shared" si="4"/>
        <v>1.9790282392026579</v>
      </c>
      <c r="M15" s="73">
        <v>12</v>
      </c>
      <c r="N15" s="99">
        <v>2</v>
      </c>
      <c r="O15" s="70">
        <f t="shared" si="5"/>
        <v>10</v>
      </c>
      <c r="P15" s="99">
        <v>38</v>
      </c>
      <c r="Q15" s="99">
        <v>132</v>
      </c>
      <c r="R15" s="99">
        <v>31</v>
      </c>
      <c r="S15" s="99">
        <v>67</v>
      </c>
      <c r="T15" s="99">
        <v>-7</v>
      </c>
      <c r="U15" s="70">
        <f t="shared" si="6"/>
        <v>65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9456</v>
      </c>
      <c r="D16" s="132">
        <v>4898</v>
      </c>
      <c r="E16" s="132">
        <v>4558</v>
      </c>
      <c r="F16" s="70">
        <f t="shared" si="0"/>
        <v>31</v>
      </c>
      <c r="G16" s="71">
        <f t="shared" si="1"/>
        <v>0.32891246684350128</v>
      </c>
      <c r="H16" s="72">
        <f t="shared" si="2"/>
        <v>107.45941202281703</v>
      </c>
      <c r="I16" s="132">
        <v>4779</v>
      </c>
      <c r="J16" s="70">
        <f t="shared" si="7"/>
        <v>18</v>
      </c>
      <c r="K16" s="71">
        <f t="shared" si="3"/>
        <v>0.3780718336483932</v>
      </c>
      <c r="L16" s="72">
        <f t="shared" si="4"/>
        <v>1.9786566227244193</v>
      </c>
      <c r="M16" s="73">
        <v>6</v>
      </c>
      <c r="N16" s="99">
        <v>1</v>
      </c>
      <c r="O16" s="70">
        <f t="shared" si="5"/>
        <v>5</v>
      </c>
      <c r="P16" s="99">
        <v>35</v>
      </c>
      <c r="Q16" s="99">
        <v>96</v>
      </c>
      <c r="R16" s="99">
        <v>32</v>
      </c>
      <c r="S16" s="99">
        <v>68</v>
      </c>
      <c r="T16" s="99">
        <v>-5</v>
      </c>
      <c r="U16" s="70">
        <f t="shared" si="6"/>
        <v>26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9425</v>
      </c>
      <c r="D17" s="132">
        <v>4893</v>
      </c>
      <c r="E17" s="132">
        <v>4532</v>
      </c>
      <c r="F17" s="70">
        <f t="shared" si="0"/>
        <v>88</v>
      </c>
      <c r="G17" s="71">
        <f t="shared" si="1"/>
        <v>0.94248688015422499</v>
      </c>
      <c r="H17" s="72">
        <f t="shared" si="2"/>
        <v>107.96557811120917</v>
      </c>
      <c r="I17" s="132">
        <v>4761</v>
      </c>
      <c r="J17" s="70">
        <f t="shared" si="7"/>
        <v>53</v>
      </c>
      <c r="K17" s="71">
        <f t="shared" si="3"/>
        <v>1.1257434154630417</v>
      </c>
      <c r="L17" s="72">
        <f t="shared" si="4"/>
        <v>1.9796261289645032</v>
      </c>
      <c r="M17" s="73">
        <v>12</v>
      </c>
      <c r="N17" s="99">
        <v>1</v>
      </c>
      <c r="O17" s="70">
        <f t="shared" si="5"/>
        <v>11</v>
      </c>
      <c r="P17" s="99">
        <v>42</v>
      </c>
      <c r="Q17" s="99">
        <v>152</v>
      </c>
      <c r="R17" s="99">
        <v>30</v>
      </c>
      <c r="S17" s="99">
        <v>84</v>
      </c>
      <c r="T17" s="99">
        <v>-3</v>
      </c>
      <c r="U17" s="70">
        <f t="shared" si="6"/>
        <v>77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9337</v>
      </c>
      <c r="D18" s="132">
        <v>4842</v>
      </c>
      <c r="E18" s="132">
        <v>4495</v>
      </c>
      <c r="F18" s="70">
        <f t="shared" si="0"/>
        <v>81</v>
      </c>
      <c r="G18" s="71">
        <f t="shared" si="1"/>
        <v>0.87510803802938641</v>
      </c>
      <c r="H18" s="72">
        <f t="shared" si="2"/>
        <v>107.71968854282537</v>
      </c>
      <c r="I18" s="132">
        <v>4708</v>
      </c>
      <c r="J18" s="70">
        <f t="shared" si="7"/>
        <v>64</v>
      </c>
      <c r="K18" s="71">
        <f t="shared" si="3"/>
        <v>1.3781223083548666</v>
      </c>
      <c r="L18" s="72">
        <f t="shared" si="4"/>
        <v>1.9832200509770603</v>
      </c>
      <c r="M18" s="73">
        <v>10</v>
      </c>
      <c r="N18" s="99">
        <v>0</v>
      </c>
      <c r="O18" s="70">
        <f t="shared" si="5"/>
        <v>10</v>
      </c>
      <c r="P18" s="99">
        <v>39</v>
      </c>
      <c r="Q18" s="99">
        <v>154</v>
      </c>
      <c r="R18" s="99">
        <v>20</v>
      </c>
      <c r="S18" s="99">
        <v>83</v>
      </c>
      <c r="T18" s="99">
        <v>-19</v>
      </c>
      <c r="U18" s="70">
        <f t="shared" si="6"/>
        <v>71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9256</v>
      </c>
      <c r="D19" s="132">
        <v>4792</v>
      </c>
      <c r="E19" s="132">
        <v>4464</v>
      </c>
      <c r="F19" s="70">
        <f t="shared" si="0"/>
        <v>64</v>
      </c>
      <c r="G19" s="71">
        <f t="shared" si="1"/>
        <v>0.6962576153176675</v>
      </c>
      <c r="H19" s="72">
        <f t="shared" si="2"/>
        <v>107.34767025089607</v>
      </c>
      <c r="I19" s="132">
        <v>4644</v>
      </c>
      <c r="J19" s="70">
        <f t="shared" si="7"/>
        <v>66</v>
      </c>
      <c r="K19" s="71">
        <f t="shared" si="3"/>
        <v>1.4416775884665793</v>
      </c>
      <c r="L19" s="72">
        <f t="shared" si="4"/>
        <v>1.9931093884582256</v>
      </c>
      <c r="M19" s="73">
        <v>4</v>
      </c>
      <c r="N19" s="99">
        <v>1</v>
      </c>
      <c r="O19" s="70">
        <f t="shared" si="5"/>
        <v>3</v>
      </c>
      <c r="P19" s="99">
        <v>26</v>
      </c>
      <c r="Q19" s="99">
        <v>160</v>
      </c>
      <c r="R19" s="99">
        <v>29</v>
      </c>
      <c r="S19" s="99">
        <v>91</v>
      </c>
      <c r="T19" s="99">
        <v>-5</v>
      </c>
      <c r="U19" s="70">
        <f t="shared" si="6"/>
        <v>61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9192</v>
      </c>
      <c r="D20" s="132">
        <v>4764</v>
      </c>
      <c r="E20" s="132">
        <v>4428</v>
      </c>
      <c r="F20" s="70">
        <f t="shared" si="0"/>
        <v>41</v>
      </c>
      <c r="G20" s="71">
        <f t="shared" si="1"/>
        <v>0.44803846574144907</v>
      </c>
      <c r="H20" s="72">
        <f t="shared" si="2"/>
        <v>107.58807588075881</v>
      </c>
      <c r="I20" s="132">
        <v>4578</v>
      </c>
      <c r="J20" s="70">
        <f t="shared" si="7"/>
        <v>39</v>
      </c>
      <c r="K20" s="71">
        <f t="shared" si="3"/>
        <v>0.85922009253139464</v>
      </c>
      <c r="L20" s="72">
        <f t="shared" si="4"/>
        <v>2.0078636959370906</v>
      </c>
      <c r="M20" s="73">
        <v>9</v>
      </c>
      <c r="N20" s="99">
        <v>1</v>
      </c>
      <c r="O20" s="70">
        <f t="shared" si="5"/>
        <v>8</v>
      </c>
      <c r="P20" s="99">
        <v>67</v>
      </c>
      <c r="Q20" s="99">
        <v>148</v>
      </c>
      <c r="R20" s="99">
        <v>54</v>
      </c>
      <c r="S20" s="99">
        <v>128</v>
      </c>
      <c r="T20" s="99">
        <v>0</v>
      </c>
      <c r="U20" s="70">
        <f t="shared" si="6"/>
        <v>33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9151</v>
      </c>
      <c r="D21" s="132">
        <v>4726</v>
      </c>
      <c r="E21" s="132">
        <v>4425</v>
      </c>
      <c r="F21" s="70">
        <f t="shared" si="0"/>
        <v>40</v>
      </c>
      <c r="G21" s="71">
        <f t="shared" si="1"/>
        <v>0.43902974426517394</v>
      </c>
      <c r="H21" s="72">
        <f t="shared" si="2"/>
        <v>106.80225988700565</v>
      </c>
      <c r="I21" s="132">
        <v>4539</v>
      </c>
      <c r="J21" s="70">
        <f t="shared" si="7"/>
        <v>19</v>
      </c>
      <c r="K21" s="71">
        <f t="shared" si="3"/>
        <v>0.42035398230088494</v>
      </c>
      <c r="L21" s="72">
        <f t="shared" si="4"/>
        <v>2.0160828376294337</v>
      </c>
      <c r="M21" s="73">
        <v>6</v>
      </c>
      <c r="N21" s="99">
        <v>3</v>
      </c>
      <c r="O21" s="70">
        <f t="shared" si="5"/>
        <v>3</v>
      </c>
      <c r="P21" s="99">
        <v>34</v>
      </c>
      <c r="Q21" s="99">
        <v>129</v>
      </c>
      <c r="R21" s="99">
        <v>40</v>
      </c>
      <c r="S21" s="99">
        <v>67</v>
      </c>
      <c r="T21" s="99">
        <v>-19</v>
      </c>
      <c r="U21" s="70">
        <f t="shared" si="6"/>
        <v>37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9111</v>
      </c>
      <c r="D22" s="132">
        <v>4685</v>
      </c>
      <c r="E22" s="132">
        <v>4426</v>
      </c>
      <c r="F22" s="70">
        <f t="shared" si="0"/>
        <v>44</v>
      </c>
      <c r="G22" s="71">
        <f t="shared" si="1"/>
        <v>0.48527627660747763</v>
      </c>
      <c r="H22" s="72">
        <f t="shared" si="2"/>
        <v>105.85178490736557</v>
      </c>
      <c r="I22" s="132">
        <v>4520</v>
      </c>
      <c r="J22" s="70">
        <f t="shared" si="7"/>
        <v>16</v>
      </c>
      <c r="K22" s="71">
        <f t="shared" si="3"/>
        <v>0.35523978685612789</v>
      </c>
      <c r="L22" s="72">
        <f t="shared" si="4"/>
        <v>2.0157079646017699</v>
      </c>
      <c r="M22" s="73">
        <v>15</v>
      </c>
      <c r="N22" s="99">
        <v>4</v>
      </c>
      <c r="O22" s="70">
        <f t="shared" si="5"/>
        <v>11</v>
      </c>
      <c r="P22" s="99">
        <v>35</v>
      </c>
      <c r="Q22" s="99">
        <v>122</v>
      </c>
      <c r="R22" s="99">
        <v>36</v>
      </c>
      <c r="S22" s="99">
        <v>72</v>
      </c>
      <c r="T22" s="99">
        <v>-16</v>
      </c>
      <c r="U22" s="70">
        <f t="shared" si="6"/>
        <v>33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9067</v>
      </c>
      <c r="D23" s="132">
        <v>4671</v>
      </c>
      <c r="E23" s="132">
        <v>4396</v>
      </c>
      <c r="F23" s="70">
        <f t="shared" si="0"/>
        <v>-11</v>
      </c>
      <c r="G23" s="71">
        <f t="shared" si="1"/>
        <v>-0.12117206433135053</v>
      </c>
      <c r="H23" s="72">
        <f t="shared" si="2"/>
        <v>106.25568698817108</v>
      </c>
      <c r="I23" s="132">
        <v>4504</v>
      </c>
      <c r="J23" s="70">
        <f t="shared" si="7"/>
        <v>3</v>
      </c>
      <c r="K23" s="71">
        <f t="shared" si="3"/>
        <v>6.6651855143301492E-2</v>
      </c>
      <c r="L23" s="72">
        <f t="shared" si="4"/>
        <v>2.0130994671403197</v>
      </c>
      <c r="M23" s="73">
        <v>7</v>
      </c>
      <c r="N23" s="99">
        <v>2</v>
      </c>
      <c r="O23" s="70">
        <f t="shared" si="5"/>
        <v>5</v>
      </c>
      <c r="P23" s="99">
        <v>35</v>
      </c>
      <c r="Q23" s="99">
        <v>106</v>
      </c>
      <c r="R23" s="99">
        <v>46</v>
      </c>
      <c r="S23" s="99">
        <v>93</v>
      </c>
      <c r="T23" s="99">
        <v>-18</v>
      </c>
      <c r="U23" s="70">
        <f t="shared" si="6"/>
        <v>-16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9078</v>
      </c>
      <c r="D24" s="132">
        <v>4681</v>
      </c>
      <c r="E24" s="132">
        <v>4397</v>
      </c>
      <c r="F24" s="70">
        <f t="shared" si="0"/>
        <v>72</v>
      </c>
      <c r="G24" s="71">
        <f t="shared" si="1"/>
        <v>0.79946702198534314</v>
      </c>
      <c r="H24" s="72">
        <f t="shared" si="2"/>
        <v>106.45894928360246</v>
      </c>
      <c r="I24" s="132">
        <v>4501</v>
      </c>
      <c r="J24" s="70">
        <f t="shared" si="7"/>
        <v>62</v>
      </c>
      <c r="K24" s="71">
        <f t="shared" si="3"/>
        <v>1.3967109709394008</v>
      </c>
      <c r="L24" s="72">
        <f t="shared" si="4"/>
        <v>2.016885136636303</v>
      </c>
      <c r="M24" s="73">
        <v>6</v>
      </c>
      <c r="N24" s="99">
        <v>2</v>
      </c>
      <c r="O24" s="70">
        <f t="shared" si="5"/>
        <v>4</v>
      </c>
      <c r="P24" s="99">
        <v>53</v>
      </c>
      <c r="Q24" s="99">
        <v>132</v>
      </c>
      <c r="R24" s="99">
        <v>24</v>
      </c>
      <c r="S24" s="99">
        <v>70</v>
      </c>
      <c r="T24" s="99">
        <v>-23</v>
      </c>
      <c r="U24" s="70">
        <f t="shared" si="6"/>
        <v>68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9006</v>
      </c>
      <c r="D25" s="132">
        <v>4640</v>
      </c>
      <c r="E25" s="132">
        <v>4366</v>
      </c>
      <c r="F25" s="70">
        <f t="shared" si="0"/>
        <v>6</v>
      </c>
      <c r="G25" s="71">
        <f t="shared" si="1"/>
        <v>6.6666666666666666E-2</v>
      </c>
      <c r="H25" s="72">
        <f t="shared" si="2"/>
        <v>106.27576729271644</v>
      </c>
      <c r="I25" s="132">
        <v>4439</v>
      </c>
      <c r="J25" s="70">
        <f t="shared" si="7"/>
        <v>-8</v>
      </c>
      <c r="K25" s="71">
        <f t="shared" si="3"/>
        <v>-0.17989655947829997</v>
      </c>
      <c r="L25" s="72">
        <f t="shared" si="4"/>
        <v>2.0288353232710068</v>
      </c>
      <c r="M25" s="73">
        <v>4</v>
      </c>
      <c r="N25" s="99">
        <v>0</v>
      </c>
      <c r="O25" s="70">
        <f t="shared" si="5"/>
        <v>4</v>
      </c>
      <c r="P25" s="99">
        <v>30</v>
      </c>
      <c r="Q25" s="99">
        <v>120</v>
      </c>
      <c r="R25" s="99">
        <v>40</v>
      </c>
      <c r="S25" s="99">
        <v>95</v>
      </c>
      <c r="T25" s="99">
        <v>-13</v>
      </c>
      <c r="U25" s="70">
        <f t="shared" si="6"/>
        <v>2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9000</v>
      </c>
      <c r="D26" s="132">
        <v>4649</v>
      </c>
      <c r="E26" s="132">
        <v>4351</v>
      </c>
      <c r="F26" s="70">
        <f t="shared" si="0"/>
        <v>8</v>
      </c>
      <c r="G26" s="71">
        <f t="shared" si="1"/>
        <v>8.8967971530249101E-2</v>
      </c>
      <c r="H26" s="72">
        <f t="shared" si="2"/>
        <v>106.84900022983221</v>
      </c>
      <c r="I26" s="132">
        <v>4447</v>
      </c>
      <c r="J26" s="70">
        <f t="shared" si="7"/>
        <v>8</v>
      </c>
      <c r="K26" s="71">
        <f t="shared" si="3"/>
        <v>0.18022077044379364</v>
      </c>
      <c r="L26" s="72">
        <f t="shared" si="4"/>
        <v>2.023836294130875</v>
      </c>
      <c r="M26" s="73">
        <v>7</v>
      </c>
      <c r="N26" s="99">
        <v>1</v>
      </c>
      <c r="O26" s="70">
        <f t="shared" si="5"/>
        <v>6</v>
      </c>
      <c r="P26" s="99">
        <v>37</v>
      </c>
      <c r="Q26" s="99">
        <v>99</v>
      </c>
      <c r="R26" s="99">
        <v>53</v>
      </c>
      <c r="S26" s="99">
        <v>72</v>
      </c>
      <c r="T26" s="99">
        <v>-9</v>
      </c>
      <c r="U26" s="70">
        <f t="shared" si="6"/>
        <v>2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8992</v>
      </c>
      <c r="D27" s="132">
        <v>4654</v>
      </c>
      <c r="E27" s="132">
        <v>4338</v>
      </c>
      <c r="F27" s="70">
        <f t="shared" si="0"/>
        <v>56</v>
      </c>
      <c r="G27" s="71">
        <f t="shared" si="1"/>
        <v>0.62667860340196957</v>
      </c>
      <c r="H27" s="72">
        <f t="shared" si="2"/>
        <v>107.28446288612264</v>
      </c>
      <c r="I27" s="132">
        <v>4439</v>
      </c>
      <c r="J27" s="70">
        <f t="shared" si="7"/>
        <v>33</v>
      </c>
      <c r="K27" s="71">
        <f t="shared" si="3"/>
        <v>0.74897866545619607</v>
      </c>
      <c r="L27" s="72">
        <f t="shared" si="4"/>
        <v>2.0256814597882404</v>
      </c>
      <c r="M27" s="73">
        <v>9</v>
      </c>
      <c r="N27" s="99">
        <v>0</v>
      </c>
      <c r="O27" s="70">
        <f t="shared" si="5"/>
        <v>9</v>
      </c>
      <c r="P27" s="99">
        <v>49</v>
      </c>
      <c r="Q27" s="99">
        <v>108</v>
      </c>
      <c r="R27" s="99">
        <v>13</v>
      </c>
      <c r="S27" s="99">
        <v>82</v>
      </c>
      <c r="T27" s="99">
        <v>-15</v>
      </c>
      <c r="U27" s="70">
        <f t="shared" si="6"/>
        <v>47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8936</v>
      </c>
      <c r="D28" s="132">
        <v>4625</v>
      </c>
      <c r="E28" s="132">
        <v>4311</v>
      </c>
      <c r="F28" s="70">
        <f t="shared" si="0"/>
        <v>2</v>
      </c>
      <c r="G28" s="71">
        <f t="shared" si="1"/>
        <v>2.2386389075442131E-2</v>
      </c>
      <c r="H28" s="72">
        <f t="shared" si="2"/>
        <v>107.28369287868244</v>
      </c>
      <c r="I28" s="132">
        <v>4406</v>
      </c>
      <c r="J28" s="70">
        <f t="shared" si="7"/>
        <v>-2</v>
      </c>
      <c r="K28" s="71">
        <f t="shared" si="3"/>
        <v>-4.5372050816696916E-2</v>
      </c>
      <c r="L28" s="72">
        <f t="shared" si="4"/>
        <v>2.0281434407625967</v>
      </c>
      <c r="M28" s="73">
        <v>0</v>
      </c>
      <c r="N28" s="99">
        <v>3</v>
      </c>
      <c r="O28" s="70">
        <f t="shared" si="5"/>
        <v>-3</v>
      </c>
      <c r="P28" s="99">
        <v>39</v>
      </c>
      <c r="Q28" s="99">
        <v>101</v>
      </c>
      <c r="R28" s="99">
        <v>34</v>
      </c>
      <c r="S28" s="99">
        <v>81</v>
      </c>
      <c r="T28" s="99">
        <v>-20</v>
      </c>
      <c r="U28" s="70">
        <f t="shared" si="6"/>
        <v>5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8934</v>
      </c>
      <c r="D29" s="132">
        <v>4624</v>
      </c>
      <c r="E29" s="132">
        <v>4310</v>
      </c>
      <c r="F29" s="70">
        <f t="shared" si="0"/>
        <v>138</v>
      </c>
      <c r="G29" s="71">
        <f t="shared" si="1"/>
        <v>1.5688949522510234</v>
      </c>
      <c r="H29" s="72">
        <f t="shared" si="2"/>
        <v>107.28538283062645</v>
      </c>
      <c r="I29" s="132">
        <v>4408</v>
      </c>
      <c r="J29" s="70">
        <f t="shared" si="7"/>
        <v>132</v>
      </c>
      <c r="K29" s="71">
        <f t="shared" si="3"/>
        <v>3.0869971936389149</v>
      </c>
      <c r="L29" s="72">
        <f t="shared" si="4"/>
        <v>2.0267695099818512</v>
      </c>
      <c r="M29" s="73">
        <v>2</v>
      </c>
      <c r="N29" s="99">
        <v>0</v>
      </c>
      <c r="O29" s="70">
        <f t="shared" si="5"/>
        <v>2</v>
      </c>
      <c r="P29" s="99">
        <v>68</v>
      </c>
      <c r="Q29" s="99">
        <v>202</v>
      </c>
      <c r="R29" s="99">
        <v>46</v>
      </c>
      <c r="S29" s="99">
        <v>78</v>
      </c>
      <c r="T29" s="99">
        <v>-10</v>
      </c>
      <c r="U29" s="70">
        <f t="shared" si="6"/>
        <v>136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8796</v>
      </c>
      <c r="D30" s="132">
        <v>4529</v>
      </c>
      <c r="E30" s="132">
        <v>4267</v>
      </c>
      <c r="F30" s="70">
        <f t="shared" si="0"/>
        <v>147</v>
      </c>
      <c r="G30" s="71">
        <f t="shared" si="1"/>
        <v>1.6996184530003469</v>
      </c>
      <c r="H30" s="72">
        <f t="shared" si="2"/>
        <v>106.14014530114835</v>
      </c>
      <c r="I30" s="132">
        <v>4276</v>
      </c>
      <c r="J30" s="70">
        <f t="shared" si="7"/>
        <v>135</v>
      </c>
      <c r="K30" s="71">
        <f t="shared" si="3"/>
        <v>3.260082105771553</v>
      </c>
      <c r="L30" s="72">
        <f t="shared" si="4"/>
        <v>2.0570626753975678</v>
      </c>
      <c r="M30" s="73">
        <v>4</v>
      </c>
      <c r="N30" s="99">
        <v>2</v>
      </c>
      <c r="O30" s="70">
        <f t="shared" si="5"/>
        <v>2</v>
      </c>
      <c r="P30" s="99">
        <v>53</v>
      </c>
      <c r="Q30" s="99">
        <v>239</v>
      </c>
      <c r="R30" s="99">
        <v>58</v>
      </c>
      <c r="S30" s="99">
        <v>72</v>
      </c>
      <c r="T30" s="99">
        <v>-17</v>
      </c>
      <c r="U30" s="70">
        <f t="shared" si="6"/>
        <v>145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8649</v>
      </c>
      <c r="D31" s="132">
        <v>4437</v>
      </c>
      <c r="E31" s="132">
        <v>4212</v>
      </c>
      <c r="F31" s="70">
        <f t="shared" si="0"/>
        <v>92</v>
      </c>
      <c r="G31" s="71">
        <f t="shared" si="1"/>
        <v>1.0751431576487085</v>
      </c>
      <c r="H31" s="72">
        <f t="shared" si="2"/>
        <v>105.34188034188034</v>
      </c>
      <c r="I31" s="132">
        <v>4141</v>
      </c>
      <c r="J31" s="70">
        <f t="shared" si="7"/>
        <v>87</v>
      </c>
      <c r="K31" s="71">
        <f t="shared" si="3"/>
        <v>2.1460286137148494</v>
      </c>
      <c r="L31" s="72">
        <f t="shared" si="4"/>
        <v>2.0886259357643082</v>
      </c>
      <c r="M31" s="73">
        <v>3</v>
      </c>
      <c r="N31" s="99">
        <v>3</v>
      </c>
      <c r="O31" s="70">
        <f t="shared" si="5"/>
        <v>0</v>
      </c>
      <c r="P31" s="99">
        <v>43</v>
      </c>
      <c r="Q31" s="99">
        <v>194</v>
      </c>
      <c r="R31" s="99">
        <v>36</v>
      </c>
      <c r="S31" s="99">
        <v>98</v>
      </c>
      <c r="T31" s="99">
        <v>-11</v>
      </c>
      <c r="U31" s="70">
        <f t="shared" si="6"/>
        <v>92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8557</v>
      </c>
      <c r="D32" s="132">
        <v>4390</v>
      </c>
      <c r="E32" s="132">
        <v>4167</v>
      </c>
      <c r="F32" s="70">
        <f t="shared" si="0"/>
        <v>-40</v>
      </c>
      <c r="G32" s="71">
        <f t="shared" si="1"/>
        <v>-0.46527858555309987</v>
      </c>
      <c r="H32" s="72">
        <f t="shared" si="2"/>
        <v>105.35157187425006</v>
      </c>
      <c r="I32" s="132">
        <v>4054</v>
      </c>
      <c r="J32" s="70">
        <f t="shared" si="7"/>
        <v>-28</v>
      </c>
      <c r="K32" s="71">
        <f t="shared" si="3"/>
        <v>-0.68593826555609994</v>
      </c>
      <c r="L32" s="72">
        <f t="shared" si="4"/>
        <v>2.110754810064134</v>
      </c>
      <c r="M32" s="73">
        <v>5</v>
      </c>
      <c r="N32" s="99">
        <v>1</v>
      </c>
      <c r="O32" s="70">
        <f t="shared" si="5"/>
        <v>4</v>
      </c>
      <c r="P32" s="99">
        <v>42</v>
      </c>
      <c r="Q32" s="99">
        <v>108</v>
      </c>
      <c r="R32" s="99">
        <v>63</v>
      </c>
      <c r="S32" s="99">
        <v>111</v>
      </c>
      <c r="T32" s="99">
        <v>-20</v>
      </c>
      <c r="U32" s="70">
        <f t="shared" si="6"/>
        <v>-44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8597</v>
      </c>
      <c r="D33" s="132">
        <v>4408</v>
      </c>
      <c r="E33" s="132">
        <v>4189</v>
      </c>
      <c r="F33" s="70">
        <f t="shared" si="0"/>
        <v>-18</v>
      </c>
      <c r="G33" s="71">
        <f t="shared" si="1"/>
        <v>-0.2089378990133488</v>
      </c>
      <c r="H33" s="72">
        <f t="shared" si="2"/>
        <v>105.22797803771783</v>
      </c>
      <c r="I33" s="132">
        <v>4082</v>
      </c>
      <c r="J33" s="70">
        <f t="shared" si="7"/>
        <v>-11</v>
      </c>
      <c r="K33" s="71">
        <f t="shared" si="3"/>
        <v>-0.26875152699731247</v>
      </c>
      <c r="L33" s="72">
        <f t="shared" si="4"/>
        <v>2.1060754532092112</v>
      </c>
      <c r="M33" s="73">
        <v>5</v>
      </c>
      <c r="N33" s="99">
        <v>0</v>
      </c>
      <c r="O33" s="70">
        <f t="shared" si="5"/>
        <v>5</v>
      </c>
      <c r="P33" s="99">
        <v>15</v>
      </c>
      <c r="Q33" s="99">
        <v>55</v>
      </c>
      <c r="R33" s="99">
        <v>24</v>
      </c>
      <c r="S33" s="99">
        <v>61</v>
      </c>
      <c r="T33" s="99">
        <v>-8</v>
      </c>
      <c r="U33" s="70">
        <f t="shared" si="6"/>
        <v>-23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8615</v>
      </c>
      <c r="D34" s="132">
        <v>4427</v>
      </c>
      <c r="E34" s="132">
        <v>4188</v>
      </c>
      <c r="F34" s="70">
        <f t="shared" si="0"/>
        <v>-23</v>
      </c>
      <c r="G34" s="71">
        <f t="shared" si="1"/>
        <v>-0.26626533919888862</v>
      </c>
      <c r="H34" s="72">
        <f t="shared" si="2"/>
        <v>105.70678127984718</v>
      </c>
      <c r="I34" s="132">
        <v>4093</v>
      </c>
      <c r="J34" s="70">
        <f t="shared" si="7"/>
        <v>-26</v>
      </c>
      <c r="K34" s="71">
        <f t="shared" si="3"/>
        <v>-0.63122117018693857</v>
      </c>
      <c r="L34" s="72">
        <f t="shared" si="4"/>
        <v>2.1048130955289519</v>
      </c>
      <c r="M34" s="73">
        <v>8</v>
      </c>
      <c r="N34" s="99">
        <v>4</v>
      </c>
      <c r="O34" s="70">
        <f t="shared" si="5"/>
        <v>4</v>
      </c>
      <c r="P34" s="99">
        <v>27</v>
      </c>
      <c r="Q34" s="99">
        <v>62</v>
      </c>
      <c r="R34" s="99">
        <v>27</v>
      </c>
      <c r="S34" s="99">
        <v>74</v>
      </c>
      <c r="T34" s="99">
        <v>-15</v>
      </c>
      <c r="U34" s="70">
        <f t="shared" si="6"/>
        <v>-27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8638</v>
      </c>
      <c r="D35" s="132">
        <v>4450</v>
      </c>
      <c r="E35" s="132">
        <v>4188</v>
      </c>
      <c r="F35" s="70">
        <f t="shared" si="0"/>
        <v>-26</v>
      </c>
      <c r="G35" s="71">
        <f t="shared" si="1"/>
        <v>-0.30009233610341646</v>
      </c>
      <c r="H35" s="72">
        <f t="shared" si="2"/>
        <v>106.25596943648519</v>
      </c>
      <c r="I35" s="132">
        <v>4119</v>
      </c>
      <c r="J35" s="70">
        <f t="shared" si="7"/>
        <v>-53</v>
      </c>
      <c r="K35" s="71">
        <f t="shared" si="3"/>
        <v>-1.2703739213806327</v>
      </c>
      <c r="L35" s="72">
        <f t="shared" si="4"/>
        <v>2.097110949259529</v>
      </c>
      <c r="M35" s="73">
        <v>7</v>
      </c>
      <c r="N35" s="99">
        <v>2</v>
      </c>
      <c r="O35" s="70">
        <f t="shared" si="5"/>
        <v>5</v>
      </c>
      <c r="P35" s="99">
        <v>29</v>
      </c>
      <c r="Q35" s="99">
        <v>79</v>
      </c>
      <c r="R35" s="99">
        <v>30</v>
      </c>
      <c r="S35" s="99">
        <v>90</v>
      </c>
      <c r="T35" s="99">
        <v>-19</v>
      </c>
      <c r="U35" s="70">
        <f t="shared" si="6"/>
        <v>-31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8664</v>
      </c>
      <c r="D36" s="132">
        <v>4480</v>
      </c>
      <c r="E36" s="132">
        <v>4184</v>
      </c>
      <c r="F36" s="70">
        <f t="shared" si="0"/>
        <v>-11</v>
      </c>
      <c r="G36" s="71">
        <f t="shared" si="1"/>
        <v>-0.12680115273775217</v>
      </c>
      <c r="H36" s="72">
        <f t="shared" si="2"/>
        <v>107.07456978967495</v>
      </c>
      <c r="I36" s="132">
        <v>4172</v>
      </c>
      <c r="J36" s="70">
        <f t="shared" si="7"/>
        <v>-17</v>
      </c>
      <c r="K36" s="71">
        <f t="shared" si="3"/>
        <v>-0.40582477918357601</v>
      </c>
      <c r="L36" s="72">
        <f t="shared" si="4"/>
        <v>2.0767018216682644</v>
      </c>
      <c r="M36" s="73">
        <v>11</v>
      </c>
      <c r="N36" s="99">
        <v>0</v>
      </c>
      <c r="O36" s="70">
        <f t="shared" si="5"/>
        <v>11</v>
      </c>
      <c r="P36" s="99">
        <v>26</v>
      </c>
      <c r="Q36" s="99">
        <v>84</v>
      </c>
      <c r="R36" s="99">
        <v>24</v>
      </c>
      <c r="S36" s="99">
        <v>79</v>
      </c>
      <c r="T36" s="99">
        <v>-29</v>
      </c>
      <c r="U36" s="70">
        <f t="shared" si="6"/>
        <v>-22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8675</v>
      </c>
      <c r="D37" s="132">
        <v>4508</v>
      </c>
      <c r="E37" s="132">
        <v>4167</v>
      </c>
      <c r="F37" s="70">
        <f t="shared" si="0"/>
        <v>-19</v>
      </c>
      <c r="G37" s="71">
        <f t="shared" si="1"/>
        <v>-0.21854152288934897</v>
      </c>
      <c r="H37" s="72">
        <f t="shared" si="2"/>
        <v>108.18334533237342</v>
      </c>
      <c r="I37" s="132">
        <v>4189</v>
      </c>
      <c r="J37" s="70">
        <f t="shared" si="7"/>
        <v>-17</v>
      </c>
      <c r="K37" s="71">
        <f t="shared" si="3"/>
        <v>-0.40418449833571085</v>
      </c>
      <c r="L37" s="72">
        <f t="shared" si="4"/>
        <v>2.0708999761279543</v>
      </c>
      <c r="M37" s="73">
        <v>6</v>
      </c>
      <c r="N37" s="99">
        <v>2</v>
      </c>
      <c r="O37" s="70">
        <f t="shared" si="5"/>
        <v>4</v>
      </c>
      <c r="P37" s="99">
        <v>30</v>
      </c>
      <c r="Q37" s="99">
        <v>49</v>
      </c>
      <c r="R37" s="99">
        <v>21</v>
      </c>
      <c r="S37" s="99">
        <v>72</v>
      </c>
      <c r="T37" s="99">
        <v>-9</v>
      </c>
      <c r="U37" s="70">
        <f t="shared" si="6"/>
        <v>-23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8694</v>
      </c>
      <c r="D38" s="132">
        <v>4524</v>
      </c>
      <c r="E38" s="132">
        <v>4170</v>
      </c>
      <c r="F38" s="70">
        <f t="shared" si="0"/>
        <v>-29</v>
      </c>
      <c r="G38" s="71">
        <f t="shared" si="1"/>
        <v>-0.33245443081508658</v>
      </c>
      <c r="H38" s="72">
        <f t="shared" si="2"/>
        <v>108.48920863309353</v>
      </c>
      <c r="I38" s="132">
        <v>4206</v>
      </c>
      <c r="J38" s="70">
        <f t="shared" si="7"/>
        <v>-44</v>
      </c>
      <c r="K38" s="71">
        <f t="shared" si="3"/>
        <v>-1.0352941176470589</v>
      </c>
      <c r="L38" s="72">
        <f t="shared" si="4"/>
        <v>2.0670470756062769</v>
      </c>
      <c r="M38" s="73">
        <v>11</v>
      </c>
      <c r="N38" s="99">
        <v>2</v>
      </c>
      <c r="O38" s="70">
        <f t="shared" si="5"/>
        <v>9</v>
      </c>
      <c r="P38" s="99">
        <v>19</v>
      </c>
      <c r="Q38" s="99">
        <v>64</v>
      </c>
      <c r="R38" s="99">
        <v>23</v>
      </c>
      <c r="S38" s="99">
        <v>81</v>
      </c>
      <c r="T38" s="99">
        <v>-17</v>
      </c>
      <c r="U38" s="70">
        <f t="shared" si="6"/>
        <v>-38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8723</v>
      </c>
      <c r="D39" s="132">
        <v>4546</v>
      </c>
      <c r="E39" s="132">
        <v>4177</v>
      </c>
      <c r="F39" s="70">
        <f t="shared" si="0"/>
        <v>16</v>
      </c>
      <c r="G39" s="71">
        <f t="shared" si="1"/>
        <v>0.18376019294820259</v>
      </c>
      <c r="H39" s="72">
        <f t="shared" si="2"/>
        <v>108.83409145319607</v>
      </c>
      <c r="I39" s="132">
        <v>4250</v>
      </c>
      <c r="J39" s="70">
        <f t="shared" si="7"/>
        <v>1</v>
      </c>
      <c r="K39" s="71">
        <f t="shared" si="3"/>
        <v>2.3534949399858791E-2</v>
      </c>
      <c r="L39" s="72">
        <f t="shared" si="4"/>
        <v>2.0524705882352943</v>
      </c>
      <c r="M39" s="73">
        <v>6</v>
      </c>
      <c r="N39" s="99">
        <v>1</v>
      </c>
      <c r="O39" s="70">
        <f t="shared" si="5"/>
        <v>5</v>
      </c>
      <c r="P39" s="99">
        <v>24</v>
      </c>
      <c r="Q39" s="99">
        <v>77</v>
      </c>
      <c r="R39" s="99">
        <v>25</v>
      </c>
      <c r="S39" s="99">
        <v>63</v>
      </c>
      <c r="T39" s="99">
        <v>-2</v>
      </c>
      <c r="U39" s="70">
        <f t="shared" si="6"/>
        <v>11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8707</v>
      </c>
      <c r="D40" s="132">
        <v>4538</v>
      </c>
      <c r="E40" s="132">
        <v>4169</v>
      </c>
      <c r="F40" s="70">
        <f t="shared" si="0"/>
        <v>-42</v>
      </c>
      <c r="G40" s="71">
        <f t="shared" si="1"/>
        <v>-0.4800548634129615</v>
      </c>
      <c r="H40" s="72">
        <f t="shared" si="2"/>
        <v>108.85104341568722</v>
      </c>
      <c r="I40" s="132">
        <v>4249</v>
      </c>
      <c r="J40" s="70">
        <f t="shared" si="7"/>
        <v>-22</v>
      </c>
      <c r="K40" s="71">
        <f t="shared" si="3"/>
        <v>-0.5151018496839147</v>
      </c>
      <c r="L40" s="72">
        <f t="shared" si="4"/>
        <v>2.0491880442457049</v>
      </c>
      <c r="M40" s="73">
        <v>3</v>
      </c>
      <c r="N40" s="99">
        <v>1</v>
      </c>
      <c r="O40" s="70">
        <f t="shared" si="5"/>
        <v>2</v>
      </c>
      <c r="P40" s="99">
        <v>19</v>
      </c>
      <c r="Q40" s="99">
        <v>46</v>
      </c>
      <c r="R40" s="99">
        <v>29</v>
      </c>
      <c r="S40" s="99">
        <v>66</v>
      </c>
      <c r="T40" s="99">
        <v>-14</v>
      </c>
      <c r="U40" s="70">
        <f t="shared" si="6"/>
        <v>-44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8749</v>
      </c>
      <c r="D41" s="132">
        <v>4566</v>
      </c>
      <c r="E41" s="132">
        <v>4183</v>
      </c>
      <c r="F41" s="70">
        <f t="shared" si="0"/>
        <v>-9</v>
      </c>
      <c r="G41" s="71">
        <f t="shared" si="1"/>
        <v>-0.10276318794245262</v>
      </c>
      <c r="H41" s="72">
        <f t="shared" si="2"/>
        <v>109.15610805641884</v>
      </c>
      <c r="I41" s="132">
        <v>4271</v>
      </c>
      <c r="J41" s="70">
        <f t="shared" si="7"/>
        <v>-13</v>
      </c>
      <c r="K41" s="71">
        <f t="shared" si="3"/>
        <v>-0.30345471521942113</v>
      </c>
      <c r="L41" s="72">
        <f t="shared" si="4"/>
        <v>2.0484664013111682</v>
      </c>
      <c r="M41" s="73">
        <v>5</v>
      </c>
      <c r="N41" s="99">
        <v>1</v>
      </c>
      <c r="O41" s="70">
        <f t="shared" si="5"/>
        <v>4</v>
      </c>
      <c r="P41" s="99">
        <v>18</v>
      </c>
      <c r="Q41" s="99">
        <v>53</v>
      </c>
      <c r="R41" s="99">
        <v>26</v>
      </c>
      <c r="S41" s="99">
        <v>46</v>
      </c>
      <c r="T41" s="99">
        <v>-12</v>
      </c>
      <c r="U41" s="70">
        <f t="shared" si="6"/>
        <v>-13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8758</v>
      </c>
      <c r="D42" s="132">
        <v>4571</v>
      </c>
      <c r="E42" s="132">
        <v>4187</v>
      </c>
      <c r="F42" s="70">
        <f t="shared" si="0"/>
        <v>-11</v>
      </c>
      <c r="G42" s="71">
        <f t="shared" si="1"/>
        <v>-0.12544189759379631</v>
      </c>
      <c r="H42" s="72">
        <f t="shared" si="2"/>
        <v>109.17124432768092</v>
      </c>
      <c r="I42" s="132">
        <v>4284</v>
      </c>
      <c r="J42" s="70">
        <f t="shared" si="7"/>
        <v>-10</v>
      </c>
      <c r="K42" s="71">
        <f t="shared" si="3"/>
        <v>-0.2328830926874709</v>
      </c>
      <c r="L42" s="72">
        <f t="shared" si="4"/>
        <v>2.0443510737628383</v>
      </c>
      <c r="M42" s="73">
        <v>4</v>
      </c>
      <c r="N42" s="99">
        <v>1</v>
      </c>
      <c r="O42" s="70">
        <f t="shared" si="5"/>
        <v>3</v>
      </c>
      <c r="P42" s="99">
        <v>22</v>
      </c>
      <c r="Q42" s="99">
        <v>57</v>
      </c>
      <c r="R42" s="99">
        <v>25</v>
      </c>
      <c r="S42" s="99">
        <v>58</v>
      </c>
      <c r="T42" s="99">
        <v>-10</v>
      </c>
      <c r="U42" s="70">
        <f t="shared" si="6"/>
        <v>-14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8769</v>
      </c>
      <c r="D43" s="132">
        <v>4584</v>
      </c>
      <c r="E43" s="132">
        <v>4185</v>
      </c>
      <c r="F43" s="70">
        <f t="shared" si="0"/>
        <v>-3</v>
      </c>
      <c r="G43" s="71">
        <f t="shared" si="1"/>
        <v>-3.4199726402188782E-2</v>
      </c>
      <c r="H43" s="72">
        <f t="shared" si="2"/>
        <v>109.53405017921148</v>
      </c>
      <c r="I43" s="132">
        <v>4294</v>
      </c>
      <c r="J43" s="70">
        <f t="shared" si="7"/>
        <v>-19</v>
      </c>
      <c r="K43" s="71">
        <f t="shared" si="3"/>
        <v>-0.44052863436123352</v>
      </c>
      <c r="L43" s="72">
        <f t="shared" si="4"/>
        <v>2.0421518397764324</v>
      </c>
      <c r="M43" s="73">
        <v>11</v>
      </c>
      <c r="N43" s="99">
        <v>1</v>
      </c>
      <c r="O43" s="70">
        <f t="shared" si="5"/>
        <v>10</v>
      </c>
      <c r="P43" s="99">
        <v>58</v>
      </c>
      <c r="Q43" s="99">
        <v>93</v>
      </c>
      <c r="R43" s="99">
        <v>43</v>
      </c>
      <c r="S43" s="99">
        <v>105</v>
      </c>
      <c r="T43" s="99">
        <v>-16</v>
      </c>
      <c r="U43" s="70">
        <f t="shared" si="6"/>
        <v>-13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8772</v>
      </c>
      <c r="D44" s="132">
        <v>4615</v>
      </c>
      <c r="E44" s="132">
        <v>4157</v>
      </c>
      <c r="F44" s="70">
        <f t="shared" si="0"/>
        <v>-33</v>
      </c>
      <c r="G44" s="71">
        <f t="shared" si="1"/>
        <v>-0.37478705281090291</v>
      </c>
      <c r="H44" s="72">
        <f t="shared" si="2"/>
        <v>111.01756074091892</v>
      </c>
      <c r="I44" s="132">
        <v>4313</v>
      </c>
      <c r="J44" s="70">
        <f t="shared" si="7"/>
        <v>-49</v>
      </c>
      <c r="K44" s="71">
        <f t="shared" si="3"/>
        <v>-1.1233379183860615</v>
      </c>
      <c r="L44" s="72">
        <f t="shared" si="4"/>
        <v>2.0338511476930212</v>
      </c>
      <c r="M44" s="73">
        <v>13</v>
      </c>
      <c r="N44" s="99">
        <v>1</v>
      </c>
      <c r="O44" s="70">
        <f t="shared" si="5"/>
        <v>12</v>
      </c>
      <c r="P44" s="99">
        <v>56</v>
      </c>
      <c r="Q44" s="99">
        <v>75</v>
      </c>
      <c r="R44" s="99">
        <v>60</v>
      </c>
      <c r="S44" s="99">
        <v>100</v>
      </c>
      <c r="T44" s="99">
        <v>-16</v>
      </c>
      <c r="U44" s="70">
        <f t="shared" si="6"/>
        <v>-45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8805</v>
      </c>
      <c r="D45" s="132">
        <v>4646</v>
      </c>
      <c r="E45" s="132">
        <v>4159</v>
      </c>
      <c r="F45" s="70">
        <f t="shared" si="0"/>
        <v>50</v>
      </c>
      <c r="G45" s="71">
        <f t="shared" si="1"/>
        <v>0.57110222729868643</v>
      </c>
      <c r="H45" s="72">
        <f t="shared" si="2"/>
        <v>111.70954556383745</v>
      </c>
      <c r="I45" s="132">
        <v>4362</v>
      </c>
      <c r="J45" s="70">
        <f t="shared" si="7"/>
        <v>53</v>
      </c>
      <c r="K45" s="71">
        <f t="shared" si="3"/>
        <v>1.2299837549315387</v>
      </c>
      <c r="L45" s="72">
        <f t="shared" si="4"/>
        <v>2.0185694635488307</v>
      </c>
      <c r="M45" s="73">
        <v>10</v>
      </c>
      <c r="N45" s="99">
        <v>3</v>
      </c>
      <c r="O45" s="70">
        <f t="shared" si="5"/>
        <v>7</v>
      </c>
      <c r="P45" s="99">
        <v>50</v>
      </c>
      <c r="Q45" s="99">
        <v>100</v>
      </c>
      <c r="R45" s="99">
        <v>25</v>
      </c>
      <c r="S45" s="99">
        <v>66</v>
      </c>
      <c r="T45" s="99">
        <v>-16</v>
      </c>
      <c r="U45" s="70">
        <f t="shared" si="6"/>
        <v>43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8755</v>
      </c>
      <c r="D46" s="132">
        <v>4608</v>
      </c>
      <c r="E46" s="132">
        <v>4147</v>
      </c>
      <c r="F46" s="70">
        <f t="shared" si="0"/>
        <v>-9</v>
      </c>
      <c r="G46" s="71">
        <f t="shared" si="1"/>
        <v>-0.1026928343222273</v>
      </c>
      <c r="H46" s="72">
        <f t="shared" si="2"/>
        <v>111.11646973715938</v>
      </c>
      <c r="I46" s="132">
        <v>4309</v>
      </c>
      <c r="J46" s="70">
        <f t="shared" si="7"/>
        <v>5</v>
      </c>
      <c r="K46" s="71">
        <f t="shared" si="3"/>
        <v>0.11617100371747212</v>
      </c>
      <c r="L46" s="72">
        <f t="shared" si="4"/>
        <v>2.0317939197029475</v>
      </c>
      <c r="M46" s="73">
        <v>4</v>
      </c>
      <c r="N46" s="99">
        <v>3</v>
      </c>
      <c r="O46" s="70">
        <f t="shared" si="5"/>
        <v>1</v>
      </c>
      <c r="P46" s="99">
        <v>46</v>
      </c>
      <c r="Q46" s="99">
        <v>86</v>
      </c>
      <c r="R46" s="99">
        <v>45</v>
      </c>
      <c r="S46" s="99">
        <v>67</v>
      </c>
      <c r="T46" s="99">
        <v>-30</v>
      </c>
      <c r="U46" s="70">
        <f t="shared" si="6"/>
        <v>-10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8764</v>
      </c>
      <c r="D47" s="132">
        <v>4610</v>
      </c>
      <c r="E47" s="132">
        <v>4154</v>
      </c>
      <c r="F47" s="70">
        <f t="shared" si="0"/>
        <v>13</v>
      </c>
      <c r="G47" s="71">
        <f t="shared" si="1"/>
        <v>0.14855445091989489</v>
      </c>
      <c r="H47" s="72">
        <f t="shared" si="2"/>
        <v>110.97737120847376</v>
      </c>
      <c r="I47" s="132">
        <v>4304</v>
      </c>
      <c r="J47" s="70">
        <f t="shared" si="7"/>
        <v>-11</v>
      </c>
      <c r="K47" s="71">
        <f t="shared" si="3"/>
        <v>-0.25492468134414831</v>
      </c>
      <c r="L47" s="72">
        <f t="shared" si="4"/>
        <v>2.0362453531598512</v>
      </c>
      <c r="M47" s="73">
        <v>4</v>
      </c>
      <c r="N47" s="99">
        <v>1</v>
      </c>
      <c r="O47" s="70">
        <f t="shared" si="5"/>
        <v>3</v>
      </c>
      <c r="P47" s="99">
        <v>27</v>
      </c>
      <c r="Q47" s="99">
        <v>107</v>
      </c>
      <c r="R47" s="99">
        <v>63</v>
      </c>
      <c r="S47" s="99">
        <v>54</v>
      </c>
      <c r="T47" s="99">
        <v>-7</v>
      </c>
      <c r="U47" s="70">
        <f t="shared" si="6"/>
        <v>10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8751</v>
      </c>
      <c r="D48" s="132">
        <v>4612</v>
      </c>
      <c r="E48" s="132">
        <v>4139</v>
      </c>
      <c r="F48" s="70">
        <f t="shared" si="0"/>
        <v>51</v>
      </c>
      <c r="G48" s="71">
        <f t="shared" si="1"/>
        <v>0.5862068965517242</v>
      </c>
      <c r="H48" s="72">
        <f t="shared" si="2"/>
        <v>111.4278811307079</v>
      </c>
      <c r="I48" s="132">
        <v>4315</v>
      </c>
      <c r="J48" s="70">
        <f t="shared" si="7"/>
        <v>29</v>
      </c>
      <c r="K48" s="71">
        <f t="shared" si="3"/>
        <v>0.6766215585627624</v>
      </c>
      <c r="L48" s="72">
        <f t="shared" si="4"/>
        <v>2.0280417149478565</v>
      </c>
      <c r="M48" s="73">
        <v>8</v>
      </c>
      <c r="N48" s="99">
        <v>0</v>
      </c>
      <c r="O48" s="70">
        <f t="shared" si="5"/>
        <v>8</v>
      </c>
      <c r="P48" s="99">
        <v>32</v>
      </c>
      <c r="Q48" s="99">
        <v>115</v>
      </c>
      <c r="R48" s="99">
        <v>32</v>
      </c>
      <c r="S48" s="99">
        <v>53</v>
      </c>
      <c r="T48" s="99">
        <v>-19</v>
      </c>
      <c r="U48" s="70">
        <f t="shared" si="6"/>
        <v>43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8700</v>
      </c>
      <c r="D49" s="132">
        <v>4582</v>
      </c>
      <c r="E49" s="132">
        <v>4118</v>
      </c>
      <c r="F49" s="70">
        <f t="shared" si="0"/>
        <v>-34</v>
      </c>
      <c r="G49" s="71">
        <f t="shared" si="1"/>
        <v>-0.38928326081978476</v>
      </c>
      <c r="H49" s="72">
        <f t="shared" si="2"/>
        <v>111.26760563380283</v>
      </c>
      <c r="I49" s="132">
        <v>4286</v>
      </c>
      <c r="J49" s="70">
        <f t="shared" si="7"/>
        <v>-22</v>
      </c>
      <c r="K49" s="71">
        <f t="shared" si="3"/>
        <v>-0.51067780872794799</v>
      </c>
      <c r="L49" s="72">
        <f t="shared" si="4"/>
        <v>2.0298646756882874</v>
      </c>
      <c r="M49" s="73">
        <v>10</v>
      </c>
      <c r="N49" s="99">
        <v>0</v>
      </c>
      <c r="O49" s="70">
        <f t="shared" si="5"/>
        <v>10</v>
      </c>
      <c r="P49" s="99">
        <v>34</v>
      </c>
      <c r="Q49" s="99">
        <v>55</v>
      </c>
      <c r="R49" s="99">
        <v>32</v>
      </c>
      <c r="S49" s="99">
        <v>75</v>
      </c>
      <c r="T49" s="99">
        <v>-26</v>
      </c>
      <c r="U49" s="70">
        <f t="shared" si="6"/>
        <v>-44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8734</v>
      </c>
      <c r="D50" s="132">
        <v>4598</v>
      </c>
      <c r="E50" s="132">
        <v>4136</v>
      </c>
      <c r="F50" s="70">
        <f t="shared" si="0"/>
        <v>-36</v>
      </c>
      <c r="G50" s="71">
        <f t="shared" si="1"/>
        <v>-0.41049030786773089</v>
      </c>
      <c r="H50" s="72">
        <f t="shared" si="2"/>
        <v>111.17021276595744</v>
      </c>
      <c r="I50" s="132">
        <v>4308</v>
      </c>
      <c r="J50" s="70">
        <f t="shared" si="7"/>
        <v>-34</v>
      </c>
      <c r="K50" s="71">
        <f t="shared" si="3"/>
        <v>-0.78304928604329793</v>
      </c>
      <c r="L50" s="72">
        <f t="shared" si="4"/>
        <v>2.0273909006499538</v>
      </c>
      <c r="M50" s="73">
        <v>5</v>
      </c>
      <c r="N50" s="99">
        <v>0</v>
      </c>
      <c r="O50" s="70">
        <f t="shared" si="5"/>
        <v>5</v>
      </c>
      <c r="P50" s="99">
        <v>15</v>
      </c>
      <c r="Q50" s="99">
        <v>58</v>
      </c>
      <c r="R50" s="99">
        <v>37</v>
      </c>
      <c r="S50" s="99">
        <v>56</v>
      </c>
      <c r="T50" s="99">
        <v>-21</v>
      </c>
      <c r="U50" s="70">
        <f t="shared" si="6"/>
        <v>-41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8770</v>
      </c>
      <c r="D51" s="132">
        <v>4619</v>
      </c>
      <c r="E51" s="132">
        <v>4151</v>
      </c>
      <c r="F51" s="70">
        <f t="shared" si="0"/>
        <v>17</v>
      </c>
      <c r="G51" s="71">
        <f t="shared" si="1"/>
        <v>0.19421912487147264</v>
      </c>
      <c r="H51" s="72">
        <f t="shared" si="2"/>
        <v>111.27439171284028</v>
      </c>
      <c r="I51" s="132">
        <v>4342</v>
      </c>
      <c r="J51" s="70">
        <f t="shared" si="7"/>
        <v>13</v>
      </c>
      <c r="K51" s="71">
        <f t="shared" si="3"/>
        <v>0.3003003003003003</v>
      </c>
      <c r="L51" s="72">
        <f t="shared" si="4"/>
        <v>2.0198065407646246</v>
      </c>
      <c r="M51" s="73">
        <v>4</v>
      </c>
      <c r="N51" s="99">
        <v>2</v>
      </c>
      <c r="O51" s="70">
        <f t="shared" si="5"/>
        <v>2</v>
      </c>
      <c r="P51" s="99">
        <v>47</v>
      </c>
      <c r="Q51" s="99">
        <v>51</v>
      </c>
      <c r="R51" s="99">
        <v>31</v>
      </c>
      <c r="S51" s="99">
        <v>35</v>
      </c>
      <c r="T51" s="99">
        <v>-17</v>
      </c>
      <c r="U51" s="70">
        <f t="shared" si="6"/>
        <v>15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8753</v>
      </c>
      <c r="D52" s="132">
        <v>4618</v>
      </c>
      <c r="E52" s="132">
        <v>4135</v>
      </c>
      <c r="F52" s="70">
        <f t="shared" si="0"/>
        <v>-10</v>
      </c>
      <c r="G52" s="71">
        <f t="shared" si="1"/>
        <v>-0.11411617026132602</v>
      </c>
      <c r="H52" s="72">
        <f t="shared" si="2"/>
        <v>111.68077388149939</v>
      </c>
      <c r="I52" s="132">
        <v>4329</v>
      </c>
      <c r="J52" s="70">
        <f t="shared" si="7"/>
        <v>5</v>
      </c>
      <c r="K52" s="71">
        <f t="shared" si="3"/>
        <v>0.11563367252543941</v>
      </c>
      <c r="L52" s="72">
        <f t="shared" si="4"/>
        <v>2.0219450219450219</v>
      </c>
      <c r="M52" s="73">
        <v>6</v>
      </c>
      <c r="N52" s="99">
        <v>2</v>
      </c>
      <c r="O52" s="70">
        <f t="shared" si="5"/>
        <v>4</v>
      </c>
      <c r="P52" s="99">
        <v>38</v>
      </c>
      <c r="Q52" s="99">
        <v>47</v>
      </c>
      <c r="R52" s="99">
        <v>17</v>
      </c>
      <c r="S52" s="99">
        <v>48</v>
      </c>
      <c r="T52" s="99">
        <v>-34</v>
      </c>
      <c r="U52" s="70">
        <f t="shared" si="6"/>
        <v>-14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8763</v>
      </c>
      <c r="D53" s="132">
        <v>4616</v>
      </c>
      <c r="E53" s="132">
        <v>4147</v>
      </c>
      <c r="F53" s="70">
        <f t="shared" si="0"/>
        <v>2</v>
      </c>
      <c r="G53" s="71">
        <f t="shared" si="1"/>
        <v>2.2828444241524942E-2</v>
      </c>
      <c r="H53" s="72">
        <f t="shared" si="2"/>
        <v>111.30938027489752</v>
      </c>
      <c r="I53" s="132">
        <v>4324</v>
      </c>
      <c r="J53" s="70">
        <f t="shared" si="7"/>
        <v>-3</v>
      </c>
      <c r="K53" s="71">
        <f t="shared" si="3"/>
        <v>-6.9332100762653115E-2</v>
      </c>
      <c r="L53" s="72">
        <f t="shared" si="4"/>
        <v>2.0265957446808511</v>
      </c>
      <c r="M53" s="73">
        <v>7</v>
      </c>
      <c r="N53" s="99">
        <v>0</v>
      </c>
      <c r="O53" s="70">
        <f t="shared" si="5"/>
        <v>7</v>
      </c>
      <c r="P53" s="99">
        <v>31</v>
      </c>
      <c r="Q53" s="99">
        <v>31</v>
      </c>
      <c r="R53" s="99">
        <v>23</v>
      </c>
      <c r="S53" s="99">
        <v>24</v>
      </c>
      <c r="T53" s="99">
        <v>-20</v>
      </c>
      <c r="U53" s="70">
        <f t="shared" si="6"/>
        <v>-5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8761</v>
      </c>
      <c r="D54" s="132">
        <v>4625</v>
      </c>
      <c r="E54" s="132">
        <v>4136</v>
      </c>
      <c r="F54" s="70">
        <f t="shared" si="0"/>
        <v>-13</v>
      </c>
      <c r="G54" s="71">
        <f t="shared" si="1"/>
        <v>-0.14816503305219969</v>
      </c>
      <c r="H54" s="72">
        <f t="shared" si="2"/>
        <v>111.82301740812379</v>
      </c>
      <c r="I54" s="132">
        <v>4327</v>
      </c>
      <c r="J54" s="70">
        <f t="shared" si="7"/>
        <v>-7</v>
      </c>
      <c r="K54" s="71">
        <f t="shared" si="3"/>
        <v>-0.16151361329026304</v>
      </c>
      <c r="L54" s="72">
        <f t="shared" si="4"/>
        <v>2.024728449272013</v>
      </c>
      <c r="M54" s="73">
        <v>7</v>
      </c>
      <c r="N54" s="99">
        <v>0</v>
      </c>
      <c r="O54" s="70">
        <f t="shared" si="5"/>
        <v>7</v>
      </c>
      <c r="P54" s="99">
        <v>14</v>
      </c>
      <c r="Q54" s="99">
        <v>20</v>
      </c>
      <c r="R54" s="99">
        <v>10</v>
      </c>
      <c r="S54" s="99">
        <v>28</v>
      </c>
      <c r="T54" s="99">
        <v>-16</v>
      </c>
      <c r="U54" s="70">
        <f t="shared" si="6"/>
        <v>-20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8774</v>
      </c>
      <c r="D55" s="132">
        <v>4624</v>
      </c>
      <c r="E55" s="132">
        <v>4150</v>
      </c>
      <c r="F55" s="70">
        <f t="shared" si="0"/>
        <v>60</v>
      </c>
      <c r="G55" s="71">
        <f t="shared" si="1"/>
        <v>0.68854716548083539</v>
      </c>
      <c r="H55" s="72">
        <f t="shared" si="2"/>
        <v>111.42168674698796</v>
      </c>
      <c r="I55" s="132">
        <v>4334</v>
      </c>
      <c r="J55" s="70">
        <f t="shared" si="7"/>
        <v>50</v>
      </c>
      <c r="K55" s="71">
        <f t="shared" si="3"/>
        <v>1.1671335200746966</v>
      </c>
      <c r="L55" s="72">
        <f t="shared" si="4"/>
        <v>2.0244577757268112</v>
      </c>
      <c r="M55" s="73">
        <v>11</v>
      </c>
      <c r="N55" s="99">
        <v>1</v>
      </c>
      <c r="O55" s="70">
        <f t="shared" si="5"/>
        <v>10</v>
      </c>
      <c r="P55" s="99">
        <v>62</v>
      </c>
      <c r="Q55" s="99">
        <v>113</v>
      </c>
      <c r="R55" s="99">
        <v>45</v>
      </c>
      <c r="S55" s="99">
        <v>59</v>
      </c>
      <c r="T55" s="99">
        <v>-19</v>
      </c>
      <c r="U55" s="70">
        <f t="shared" si="6"/>
        <v>52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8714</v>
      </c>
      <c r="D56" s="132">
        <v>4607</v>
      </c>
      <c r="E56" s="132">
        <v>4107</v>
      </c>
      <c r="F56" s="70">
        <f t="shared" si="0"/>
        <v>3</v>
      </c>
      <c r="G56" s="71">
        <f t="shared" si="1"/>
        <v>3.443921478590288E-2</v>
      </c>
      <c r="H56" s="72">
        <f t="shared" si="2"/>
        <v>112.17433649866082</v>
      </c>
      <c r="I56" s="132">
        <v>4284</v>
      </c>
      <c r="J56" s="70">
        <f t="shared" si="7"/>
        <v>6</v>
      </c>
      <c r="K56" s="71">
        <f t="shared" si="3"/>
        <v>0.14025245441795231</v>
      </c>
      <c r="L56" s="72">
        <f t="shared" si="4"/>
        <v>2.034080298786181</v>
      </c>
      <c r="M56" s="73">
        <v>7</v>
      </c>
      <c r="N56" s="99">
        <v>2</v>
      </c>
      <c r="O56" s="70">
        <f t="shared" si="5"/>
        <v>5</v>
      </c>
      <c r="P56" s="99">
        <v>34</v>
      </c>
      <c r="Q56" s="99">
        <v>117</v>
      </c>
      <c r="R56" s="99">
        <v>48</v>
      </c>
      <c r="S56" s="99">
        <v>88</v>
      </c>
      <c r="T56" s="99">
        <v>-17</v>
      </c>
      <c r="U56" s="70">
        <f t="shared" si="6"/>
        <v>-2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8711</v>
      </c>
      <c r="D57" s="132">
        <v>4607</v>
      </c>
      <c r="E57" s="132">
        <v>4104</v>
      </c>
      <c r="F57" s="70">
        <f t="shared" si="0"/>
        <v>29</v>
      </c>
      <c r="G57" s="71">
        <f t="shared" si="1"/>
        <v>0.33402441833678875</v>
      </c>
      <c r="H57" s="72">
        <f t="shared" si="2"/>
        <v>112.25633528265107</v>
      </c>
      <c r="I57" s="132">
        <v>4278</v>
      </c>
      <c r="J57" s="70">
        <f t="shared" si="7"/>
        <v>10</v>
      </c>
      <c r="K57" s="71">
        <f t="shared" si="3"/>
        <v>0.23430178069353325</v>
      </c>
      <c r="L57" s="72">
        <f t="shared" si="4"/>
        <v>2.0362318840579712</v>
      </c>
      <c r="M57" s="73">
        <v>8</v>
      </c>
      <c r="N57" s="99">
        <v>2</v>
      </c>
      <c r="O57" s="70">
        <f t="shared" si="5"/>
        <v>6</v>
      </c>
      <c r="P57" s="99">
        <v>43</v>
      </c>
      <c r="Q57" s="99">
        <v>117</v>
      </c>
      <c r="R57" s="99">
        <v>37</v>
      </c>
      <c r="S57" s="99">
        <v>85</v>
      </c>
      <c r="T57" s="99">
        <v>-15</v>
      </c>
      <c r="U57" s="70">
        <f t="shared" si="6"/>
        <v>23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8682</v>
      </c>
      <c r="D58" s="132">
        <v>4591</v>
      </c>
      <c r="E58" s="132">
        <v>4091</v>
      </c>
      <c r="F58" s="70">
        <f t="shared" si="0"/>
        <v>24</v>
      </c>
      <c r="G58" s="71">
        <f t="shared" si="1"/>
        <v>0.27720027720027718</v>
      </c>
      <c r="H58" s="72">
        <f t="shared" si="2"/>
        <v>112.22195062331947</v>
      </c>
      <c r="I58" s="132">
        <v>4268</v>
      </c>
      <c r="J58" s="70">
        <f t="shared" si="7"/>
        <v>-2</v>
      </c>
      <c r="K58" s="71">
        <f t="shared" si="3"/>
        <v>-4.6838407494145196E-2</v>
      </c>
      <c r="L58" s="72">
        <f t="shared" si="4"/>
        <v>2.034208059981256</v>
      </c>
      <c r="M58" s="73">
        <v>11</v>
      </c>
      <c r="N58" s="99">
        <v>0</v>
      </c>
      <c r="O58" s="70">
        <f t="shared" si="5"/>
        <v>11</v>
      </c>
      <c r="P58" s="99">
        <v>43</v>
      </c>
      <c r="Q58" s="99">
        <v>116</v>
      </c>
      <c r="R58" s="99">
        <v>49</v>
      </c>
      <c r="S58" s="99">
        <v>71</v>
      </c>
      <c r="T58" s="99">
        <v>-26</v>
      </c>
      <c r="U58" s="70">
        <f t="shared" si="6"/>
        <v>13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8658</v>
      </c>
      <c r="D59" s="132">
        <v>4575</v>
      </c>
      <c r="E59" s="132">
        <v>4083</v>
      </c>
      <c r="F59" s="70">
        <f t="shared" si="0"/>
        <v>-6</v>
      </c>
      <c r="G59" s="71">
        <f t="shared" si="1"/>
        <v>-6.9252077562326875E-2</v>
      </c>
      <c r="H59" s="72">
        <f t="shared" si="2"/>
        <v>112.04996326230712</v>
      </c>
      <c r="I59" s="132">
        <v>4270</v>
      </c>
      <c r="J59" s="70">
        <f t="shared" si="7"/>
        <v>1</v>
      </c>
      <c r="K59" s="71">
        <f t="shared" si="3"/>
        <v>2.3424689622862496E-2</v>
      </c>
      <c r="L59" s="72">
        <f t="shared" si="4"/>
        <v>2.0276346604215458</v>
      </c>
      <c r="M59" s="73">
        <v>7</v>
      </c>
      <c r="N59" s="99">
        <v>1</v>
      </c>
      <c r="O59" s="70">
        <f t="shared" si="5"/>
        <v>6</v>
      </c>
      <c r="P59" s="99">
        <v>34</v>
      </c>
      <c r="Q59" s="99">
        <v>99</v>
      </c>
      <c r="R59" s="99">
        <v>39</v>
      </c>
      <c r="S59" s="99">
        <v>94</v>
      </c>
      <c r="T59" s="99">
        <v>-12</v>
      </c>
      <c r="U59" s="70">
        <f t="shared" si="6"/>
        <v>-12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8664</v>
      </c>
      <c r="D60" s="132">
        <v>4601</v>
      </c>
      <c r="E60" s="132">
        <v>4063</v>
      </c>
      <c r="F60" s="70">
        <f t="shared" si="0"/>
        <v>-32</v>
      </c>
      <c r="G60" s="71">
        <f t="shared" si="1"/>
        <v>-0.36798528058877644</v>
      </c>
      <c r="H60" s="72">
        <f t="shared" si="2"/>
        <v>113.24144720649767</v>
      </c>
      <c r="I60" s="132">
        <v>4269</v>
      </c>
      <c r="J60" s="70">
        <f t="shared" si="7"/>
        <v>-35</v>
      </c>
      <c r="K60" s="71">
        <f t="shared" si="3"/>
        <v>-0.81319702602230481</v>
      </c>
      <c r="L60" s="72">
        <f t="shared" si="4"/>
        <v>2.0295151089248069</v>
      </c>
      <c r="M60" s="73">
        <v>7</v>
      </c>
      <c r="N60" s="99">
        <v>0</v>
      </c>
      <c r="O60" s="70">
        <f t="shared" si="5"/>
        <v>7</v>
      </c>
      <c r="P60" s="99">
        <v>33</v>
      </c>
      <c r="Q60" s="99">
        <v>118</v>
      </c>
      <c r="R60" s="99">
        <v>70</v>
      </c>
      <c r="S60" s="99">
        <v>90</v>
      </c>
      <c r="T60" s="99">
        <v>-30</v>
      </c>
      <c r="U60" s="70">
        <f t="shared" si="6"/>
        <v>-39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8696</v>
      </c>
      <c r="D61" s="132">
        <v>4608</v>
      </c>
      <c r="E61" s="132">
        <v>4088</v>
      </c>
      <c r="F61" s="70">
        <f t="shared" si="0"/>
        <v>92</v>
      </c>
      <c r="G61" s="71">
        <f t="shared" si="1"/>
        <v>1.0692701069270107</v>
      </c>
      <c r="H61" s="72">
        <f t="shared" si="2"/>
        <v>112.72015655577299</v>
      </c>
      <c r="I61" s="132">
        <v>4304</v>
      </c>
      <c r="J61" s="70">
        <f t="shared" si="7"/>
        <v>76</v>
      </c>
      <c r="K61" s="71">
        <f t="shared" si="3"/>
        <v>1.7975402081362346</v>
      </c>
      <c r="L61" s="72">
        <f t="shared" si="4"/>
        <v>2.020446096654275</v>
      </c>
      <c r="M61" s="73">
        <v>6</v>
      </c>
      <c r="N61" s="99">
        <v>4</v>
      </c>
      <c r="O61" s="70">
        <f t="shared" si="5"/>
        <v>2</v>
      </c>
      <c r="P61" s="99">
        <v>59</v>
      </c>
      <c r="Q61" s="99">
        <v>165</v>
      </c>
      <c r="R61" s="99">
        <v>44</v>
      </c>
      <c r="S61" s="99">
        <v>80</v>
      </c>
      <c r="T61" s="99">
        <v>-10</v>
      </c>
      <c r="U61" s="70">
        <f t="shared" si="6"/>
        <v>90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8604</v>
      </c>
      <c r="D62" s="132">
        <v>4541</v>
      </c>
      <c r="E62" s="132">
        <v>4063</v>
      </c>
      <c r="F62" s="70">
        <f t="shared" si="0"/>
        <v>62</v>
      </c>
      <c r="G62" s="71">
        <f t="shared" si="1"/>
        <v>0.72582533364551627</v>
      </c>
      <c r="H62" s="72">
        <f t="shared" si="2"/>
        <v>111.76470588235294</v>
      </c>
      <c r="I62" s="132">
        <v>4228</v>
      </c>
      <c r="J62" s="70">
        <f t="shared" si="7"/>
        <v>42</v>
      </c>
      <c r="K62" s="71">
        <f t="shared" si="3"/>
        <v>1.0033444816053512</v>
      </c>
      <c r="L62" s="72">
        <f t="shared" si="4"/>
        <v>2.0350047303689687</v>
      </c>
      <c r="M62" s="73">
        <v>10</v>
      </c>
      <c r="N62" s="99">
        <v>1</v>
      </c>
      <c r="O62" s="70">
        <f t="shared" si="5"/>
        <v>9</v>
      </c>
      <c r="P62" s="99">
        <v>45</v>
      </c>
      <c r="Q62" s="99">
        <v>153</v>
      </c>
      <c r="R62" s="99">
        <v>56</v>
      </c>
      <c r="S62" s="99">
        <v>63</v>
      </c>
      <c r="T62" s="99">
        <v>-26</v>
      </c>
      <c r="U62" s="70">
        <f t="shared" si="6"/>
        <v>53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8542</v>
      </c>
      <c r="D63" s="132">
        <v>4496</v>
      </c>
      <c r="E63" s="132">
        <v>4046</v>
      </c>
      <c r="F63" s="70">
        <f t="shared" si="0"/>
        <v>75</v>
      </c>
      <c r="G63" s="71">
        <f t="shared" si="1"/>
        <v>0.88579189795677338</v>
      </c>
      <c r="H63" s="72">
        <f t="shared" si="2"/>
        <v>111.1220958971824</v>
      </c>
      <c r="I63" s="132">
        <v>4186</v>
      </c>
      <c r="J63" s="70">
        <f t="shared" si="7"/>
        <v>45</v>
      </c>
      <c r="K63" s="71">
        <f t="shared" si="3"/>
        <v>1.0866940352571841</v>
      </c>
      <c r="L63" s="72">
        <f t="shared" si="4"/>
        <v>2.0406115623506929</v>
      </c>
      <c r="M63" s="73">
        <v>8</v>
      </c>
      <c r="N63" s="99">
        <v>2</v>
      </c>
      <c r="O63" s="70">
        <f t="shared" si="5"/>
        <v>6</v>
      </c>
      <c r="P63" s="99">
        <v>41</v>
      </c>
      <c r="Q63" s="99">
        <v>138</v>
      </c>
      <c r="R63" s="99">
        <v>18</v>
      </c>
      <c r="S63" s="99">
        <v>74</v>
      </c>
      <c r="T63" s="99">
        <v>-18</v>
      </c>
      <c r="U63" s="70">
        <f t="shared" si="6"/>
        <v>69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8467</v>
      </c>
      <c r="D64" s="132">
        <v>4462</v>
      </c>
      <c r="E64" s="132">
        <v>4005</v>
      </c>
      <c r="F64" s="70">
        <f t="shared" si="0"/>
        <v>25</v>
      </c>
      <c r="G64" s="71">
        <f t="shared" si="1"/>
        <v>0.29613835583984838</v>
      </c>
      <c r="H64" s="72">
        <f t="shared" si="2"/>
        <v>111.41073657927592</v>
      </c>
      <c r="I64" s="132">
        <v>4141</v>
      </c>
      <c r="J64" s="70">
        <f t="shared" si="7"/>
        <v>10</v>
      </c>
      <c r="K64" s="71">
        <f t="shared" si="3"/>
        <v>0.24207213749697409</v>
      </c>
      <c r="L64" s="72">
        <f t="shared" si="4"/>
        <v>2.0446751992272398</v>
      </c>
      <c r="M64" s="73">
        <v>6</v>
      </c>
      <c r="N64" s="99">
        <v>1</v>
      </c>
      <c r="O64" s="70">
        <f t="shared" si="5"/>
        <v>5</v>
      </c>
      <c r="P64" s="99">
        <v>36</v>
      </c>
      <c r="Q64" s="99">
        <v>119</v>
      </c>
      <c r="R64" s="99">
        <v>31</v>
      </c>
      <c r="S64" s="99">
        <v>73</v>
      </c>
      <c r="T64" s="99">
        <v>-31</v>
      </c>
      <c r="U64" s="70">
        <f t="shared" si="6"/>
        <v>20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8442</v>
      </c>
      <c r="D65" s="132">
        <v>4433</v>
      </c>
      <c r="E65" s="132">
        <v>4009</v>
      </c>
      <c r="F65" s="70">
        <f t="shared" si="0"/>
        <v>40</v>
      </c>
      <c r="G65" s="71">
        <f t="shared" si="1"/>
        <v>0.476077124494168</v>
      </c>
      <c r="H65" s="72">
        <f t="shared" si="2"/>
        <v>110.57620354203044</v>
      </c>
      <c r="I65" s="132">
        <v>4131</v>
      </c>
      <c r="J65" s="70">
        <f t="shared" si="7"/>
        <v>31</v>
      </c>
      <c r="K65" s="71">
        <f t="shared" si="3"/>
        <v>0.75609756097560976</v>
      </c>
      <c r="L65" s="72">
        <f t="shared" si="4"/>
        <v>2.0435729847494555</v>
      </c>
      <c r="M65" s="73">
        <v>5</v>
      </c>
      <c r="N65" s="99">
        <v>2</v>
      </c>
      <c r="O65" s="70">
        <f t="shared" si="5"/>
        <v>3</v>
      </c>
      <c r="P65" s="99">
        <v>41</v>
      </c>
      <c r="Q65" s="99">
        <v>128</v>
      </c>
      <c r="R65" s="99">
        <v>31</v>
      </c>
      <c r="S65" s="99">
        <v>81</v>
      </c>
      <c r="T65" s="99">
        <v>-19</v>
      </c>
      <c r="U65" s="70">
        <f t="shared" si="6"/>
        <v>38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8402</v>
      </c>
      <c r="D66" s="132">
        <v>4399</v>
      </c>
      <c r="E66" s="132">
        <v>4003</v>
      </c>
      <c r="F66" s="70">
        <f t="shared" si="0"/>
        <v>33</v>
      </c>
      <c r="G66" s="71">
        <f t="shared" si="1"/>
        <v>0.39431234317122715</v>
      </c>
      <c r="H66" s="72">
        <f t="shared" si="2"/>
        <v>109.89258056457656</v>
      </c>
      <c r="I66" s="132">
        <v>4100</v>
      </c>
      <c r="J66" s="70">
        <f t="shared" si="7"/>
        <v>24</v>
      </c>
      <c r="K66" s="71">
        <f t="shared" si="3"/>
        <v>0.58881256133464177</v>
      </c>
      <c r="L66" s="72">
        <f t="shared" si="4"/>
        <v>2.0492682926829269</v>
      </c>
      <c r="M66" s="73">
        <v>6</v>
      </c>
      <c r="N66" s="99">
        <v>1</v>
      </c>
      <c r="O66" s="70">
        <f t="shared" si="5"/>
        <v>5</v>
      </c>
      <c r="P66" s="99">
        <v>38</v>
      </c>
      <c r="Q66" s="99">
        <v>149</v>
      </c>
      <c r="R66" s="99">
        <v>44</v>
      </c>
      <c r="S66" s="99">
        <v>84</v>
      </c>
      <c r="T66" s="99">
        <v>-31</v>
      </c>
      <c r="U66" s="70">
        <f t="shared" si="6"/>
        <v>28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8369</v>
      </c>
      <c r="D67" s="132">
        <v>4374</v>
      </c>
      <c r="E67" s="132">
        <v>3995</v>
      </c>
      <c r="F67" s="70">
        <f t="shared" si="0"/>
        <v>22</v>
      </c>
      <c r="G67" s="71">
        <f t="shared" si="1"/>
        <v>0.26356774889181739</v>
      </c>
      <c r="H67" s="72">
        <f t="shared" si="2"/>
        <v>109.48685857321652</v>
      </c>
      <c r="I67" s="132">
        <v>4076</v>
      </c>
      <c r="J67" s="70">
        <f t="shared" si="7"/>
        <v>25</v>
      </c>
      <c r="K67" s="71">
        <f t="shared" si="3"/>
        <v>0.61713157245124661</v>
      </c>
      <c r="L67" s="72">
        <f t="shared" si="4"/>
        <v>2.0532384690873404</v>
      </c>
      <c r="M67" s="73">
        <v>7</v>
      </c>
      <c r="N67" s="99">
        <v>1</v>
      </c>
      <c r="O67" s="70">
        <f t="shared" si="5"/>
        <v>6</v>
      </c>
      <c r="P67" s="99">
        <v>41</v>
      </c>
      <c r="Q67" s="99">
        <v>142</v>
      </c>
      <c r="R67" s="99">
        <v>41</v>
      </c>
      <c r="S67" s="99">
        <v>107</v>
      </c>
      <c r="T67" s="99">
        <v>-19</v>
      </c>
      <c r="U67" s="70">
        <f t="shared" si="6"/>
        <v>16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8347</v>
      </c>
      <c r="D68" s="132">
        <v>4333</v>
      </c>
      <c r="E68" s="132">
        <v>4014</v>
      </c>
      <c r="F68" s="70">
        <f t="shared" si="0"/>
        <v>70</v>
      </c>
      <c r="G68" s="71">
        <f t="shared" si="1"/>
        <v>0.84571704723933794</v>
      </c>
      <c r="H68" s="72">
        <f t="shared" si="2"/>
        <v>107.94718485301445</v>
      </c>
      <c r="I68" s="132">
        <v>4051</v>
      </c>
      <c r="J68" s="70">
        <f t="shared" si="7"/>
        <v>86</v>
      </c>
      <c r="K68" s="71">
        <f t="shared" si="3"/>
        <v>2.1689785624211857</v>
      </c>
      <c r="L68" s="72">
        <f t="shared" si="4"/>
        <v>2.0604788941002221</v>
      </c>
      <c r="M68" s="73">
        <v>7</v>
      </c>
      <c r="N68" s="99">
        <v>2</v>
      </c>
      <c r="O68" s="70">
        <f t="shared" si="5"/>
        <v>5</v>
      </c>
      <c r="P68" s="99">
        <v>32</v>
      </c>
      <c r="Q68" s="99">
        <v>175</v>
      </c>
      <c r="R68" s="99">
        <v>47</v>
      </c>
      <c r="S68" s="99">
        <v>79</v>
      </c>
      <c r="T68" s="99">
        <v>-16</v>
      </c>
      <c r="U68" s="70">
        <f t="shared" si="6"/>
        <v>65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8277</v>
      </c>
      <c r="D69" s="132">
        <v>4285</v>
      </c>
      <c r="E69" s="132">
        <v>3992</v>
      </c>
      <c r="F69" s="70">
        <f t="shared" ref="F69:F132" si="8">C69-C70</f>
        <v>63</v>
      </c>
      <c r="G69" s="71">
        <f t="shared" ref="G69:G132" si="9">F69/C70*100</f>
        <v>0.76698319941563187</v>
      </c>
      <c r="H69" s="72">
        <f t="shared" ref="H69:H132" si="10">D69/E69*100</f>
        <v>107.33967935871745</v>
      </c>
      <c r="I69" s="132">
        <v>3965</v>
      </c>
      <c r="J69" s="70">
        <f t="shared" si="7"/>
        <v>32</v>
      </c>
      <c r="K69" s="71">
        <f t="shared" ref="K69:K132" si="11">J69/I70*100</f>
        <v>0.81362827358250689</v>
      </c>
      <c r="L69" s="72">
        <f t="shared" ref="L69:L132" si="12">C69/I69</f>
        <v>2.0875157629255989</v>
      </c>
      <c r="M69" s="73">
        <v>3</v>
      </c>
      <c r="N69" s="99">
        <v>1</v>
      </c>
      <c r="O69" s="70">
        <f t="shared" si="5"/>
        <v>2</v>
      </c>
      <c r="P69" s="99">
        <v>29</v>
      </c>
      <c r="Q69" s="99">
        <v>117</v>
      </c>
      <c r="R69" s="99">
        <v>19</v>
      </c>
      <c r="S69" s="99">
        <v>56</v>
      </c>
      <c r="T69" s="99">
        <v>-10</v>
      </c>
      <c r="U69" s="70">
        <f t="shared" si="6"/>
        <v>61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8214</v>
      </c>
      <c r="D70" s="132">
        <v>4248</v>
      </c>
      <c r="E70" s="132">
        <v>3966</v>
      </c>
      <c r="F70" s="70">
        <f t="shared" si="8"/>
        <v>5</v>
      </c>
      <c r="G70" s="71">
        <f t="shared" si="9"/>
        <v>6.0908758679498111E-2</v>
      </c>
      <c r="H70" s="72">
        <f t="shared" si="10"/>
        <v>107.11043872919819</v>
      </c>
      <c r="I70" s="132">
        <v>3933</v>
      </c>
      <c r="J70" s="70">
        <f t="shared" si="7"/>
        <v>11</v>
      </c>
      <c r="K70" s="71">
        <f t="shared" si="11"/>
        <v>0.28046914839367665</v>
      </c>
      <c r="L70" s="72">
        <f t="shared" si="12"/>
        <v>2.0884820747520978</v>
      </c>
      <c r="M70" s="73">
        <v>4</v>
      </c>
      <c r="N70" s="99">
        <v>1</v>
      </c>
      <c r="O70" s="70">
        <f t="shared" si="5"/>
        <v>3</v>
      </c>
      <c r="P70" s="99">
        <v>46</v>
      </c>
      <c r="Q70" s="99">
        <v>95</v>
      </c>
      <c r="R70" s="99">
        <v>36</v>
      </c>
      <c r="S70" s="99">
        <v>72</v>
      </c>
      <c r="T70" s="99">
        <v>-31</v>
      </c>
      <c r="U70" s="70">
        <f t="shared" si="6"/>
        <v>2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8209</v>
      </c>
      <c r="D71" s="132">
        <v>4237</v>
      </c>
      <c r="E71" s="132">
        <v>3972</v>
      </c>
      <c r="F71" s="70">
        <f t="shared" si="8"/>
        <v>28</v>
      </c>
      <c r="G71" s="71">
        <f t="shared" si="9"/>
        <v>0.34225644786700893</v>
      </c>
      <c r="H71" s="72">
        <f t="shared" si="10"/>
        <v>106.67170191339375</v>
      </c>
      <c r="I71" s="132">
        <v>3922</v>
      </c>
      <c r="J71" s="70">
        <f t="shared" si="7"/>
        <v>4</v>
      </c>
      <c r="K71" s="71">
        <f t="shared" si="11"/>
        <v>0.10209290454313426</v>
      </c>
      <c r="L71" s="72">
        <f t="shared" si="12"/>
        <v>2.0930647628760837</v>
      </c>
      <c r="M71" s="73">
        <v>8</v>
      </c>
      <c r="N71" s="99">
        <v>2</v>
      </c>
      <c r="O71" s="70">
        <f t="shared" si="5"/>
        <v>6</v>
      </c>
      <c r="P71" s="99">
        <v>31</v>
      </c>
      <c r="Q71" s="99">
        <v>131</v>
      </c>
      <c r="R71" s="99">
        <v>34</v>
      </c>
      <c r="S71" s="99">
        <v>83</v>
      </c>
      <c r="T71" s="99">
        <v>-23</v>
      </c>
      <c r="U71" s="70">
        <f t="shared" si="6"/>
        <v>22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8181</v>
      </c>
      <c r="D72" s="132">
        <v>4228</v>
      </c>
      <c r="E72" s="132">
        <v>3953</v>
      </c>
      <c r="F72" s="70">
        <f t="shared" si="8"/>
        <v>15</v>
      </c>
      <c r="G72" s="71">
        <f t="shared" si="9"/>
        <v>0.18368846436443792</v>
      </c>
      <c r="H72" s="72">
        <f t="shared" si="10"/>
        <v>106.95674171515306</v>
      </c>
      <c r="I72" s="132">
        <v>3918</v>
      </c>
      <c r="J72" s="70">
        <f t="shared" ref="J72:J135" si="13">I72-I73</f>
        <v>6</v>
      </c>
      <c r="K72" s="71">
        <f t="shared" si="11"/>
        <v>0.15337423312883436</v>
      </c>
      <c r="L72" s="72">
        <f t="shared" si="12"/>
        <v>2.0880551301684531</v>
      </c>
      <c r="M72" s="73">
        <v>7</v>
      </c>
      <c r="N72" s="99">
        <v>1</v>
      </c>
      <c r="O72" s="70">
        <f t="shared" si="5"/>
        <v>6</v>
      </c>
      <c r="P72" s="99">
        <v>33</v>
      </c>
      <c r="Q72" s="99">
        <v>112</v>
      </c>
      <c r="R72" s="99">
        <v>37</v>
      </c>
      <c r="S72" s="99">
        <v>66</v>
      </c>
      <c r="T72" s="99">
        <v>-33</v>
      </c>
      <c r="U72" s="70">
        <f t="shared" si="6"/>
        <v>9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8166</v>
      </c>
      <c r="D73" s="132">
        <v>4209</v>
      </c>
      <c r="E73" s="132">
        <v>3957</v>
      </c>
      <c r="F73" s="70">
        <f t="shared" si="8"/>
        <v>62</v>
      </c>
      <c r="G73" s="71">
        <f t="shared" si="9"/>
        <v>0.76505429417571569</v>
      </c>
      <c r="H73" s="72">
        <f t="shared" si="10"/>
        <v>106.36846095526916</v>
      </c>
      <c r="I73" s="132">
        <v>3912</v>
      </c>
      <c r="J73" s="70">
        <f t="shared" si="13"/>
        <v>56</v>
      </c>
      <c r="K73" s="71">
        <f t="shared" si="11"/>
        <v>1.4522821576763485</v>
      </c>
      <c r="L73" s="72">
        <f t="shared" si="12"/>
        <v>2.0874233128834354</v>
      </c>
      <c r="M73" s="73">
        <v>8</v>
      </c>
      <c r="N73" s="99">
        <v>1</v>
      </c>
      <c r="O73" s="70">
        <f t="shared" si="5"/>
        <v>7</v>
      </c>
      <c r="P73" s="99">
        <v>58</v>
      </c>
      <c r="Q73" s="99">
        <v>177</v>
      </c>
      <c r="R73" s="99">
        <v>45</v>
      </c>
      <c r="S73" s="99">
        <v>97</v>
      </c>
      <c r="T73" s="99">
        <v>-38</v>
      </c>
      <c r="U73" s="70">
        <f t="shared" si="6"/>
        <v>55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8104</v>
      </c>
      <c r="D74" s="132">
        <v>4174</v>
      </c>
      <c r="E74" s="132">
        <v>3930</v>
      </c>
      <c r="F74" s="70">
        <f t="shared" si="8"/>
        <v>2</v>
      </c>
      <c r="G74" s="71">
        <f t="shared" si="9"/>
        <v>2.4685262898049863E-2</v>
      </c>
      <c r="H74" s="72">
        <f t="shared" si="10"/>
        <v>106.20865139949109</v>
      </c>
      <c r="I74" s="132">
        <v>3856</v>
      </c>
      <c r="J74" s="70">
        <f t="shared" si="13"/>
        <v>13</v>
      </c>
      <c r="K74" s="71">
        <f t="shared" si="11"/>
        <v>0.33827738745771535</v>
      </c>
      <c r="L74" s="72">
        <f t="shared" si="12"/>
        <v>2.1016597510373445</v>
      </c>
      <c r="M74" s="73">
        <v>8</v>
      </c>
      <c r="N74" s="99">
        <v>0</v>
      </c>
      <c r="O74" s="70">
        <f t="shared" si="5"/>
        <v>8</v>
      </c>
      <c r="P74" s="99">
        <v>42</v>
      </c>
      <c r="Q74" s="99">
        <v>125</v>
      </c>
      <c r="R74" s="99">
        <v>41</v>
      </c>
      <c r="S74" s="99">
        <v>103</v>
      </c>
      <c r="T74" s="99">
        <v>-29</v>
      </c>
      <c r="U74" s="70">
        <f t="shared" si="6"/>
        <v>-6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8102</v>
      </c>
      <c r="D75" s="132">
        <v>4177</v>
      </c>
      <c r="E75" s="132">
        <v>3925</v>
      </c>
      <c r="F75" s="70">
        <f t="shared" si="8"/>
        <v>20</v>
      </c>
      <c r="G75" s="71">
        <f t="shared" si="9"/>
        <v>0.24746349913387775</v>
      </c>
      <c r="H75" s="72">
        <f t="shared" si="10"/>
        <v>106.4203821656051</v>
      </c>
      <c r="I75" s="132">
        <v>3843</v>
      </c>
      <c r="J75" s="70">
        <f t="shared" si="13"/>
        <v>7</v>
      </c>
      <c r="K75" s="71">
        <f t="shared" si="11"/>
        <v>0.18248175182481752</v>
      </c>
      <c r="L75" s="72">
        <f t="shared" si="12"/>
        <v>2.1082487639864689</v>
      </c>
      <c r="M75" s="73">
        <v>12</v>
      </c>
      <c r="N75" s="99">
        <v>0</v>
      </c>
      <c r="O75" s="70">
        <f t="shared" si="5"/>
        <v>12</v>
      </c>
      <c r="P75" s="99">
        <v>52</v>
      </c>
      <c r="Q75" s="99">
        <v>136</v>
      </c>
      <c r="R75" s="99">
        <v>45</v>
      </c>
      <c r="S75" s="99">
        <v>99</v>
      </c>
      <c r="T75" s="99">
        <v>-36</v>
      </c>
      <c r="U75" s="70">
        <f t="shared" si="6"/>
        <v>8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8082</v>
      </c>
      <c r="D76" s="132">
        <v>4162</v>
      </c>
      <c r="E76" s="132">
        <v>3920</v>
      </c>
      <c r="F76" s="70">
        <f t="shared" si="8"/>
        <v>-21</v>
      </c>
      <c r="G76" s="71">
        <f t="shared" si="9"/>
        <v>-0.25916327286190299</v>
      </c>
      <c r="H76" s="72">
        <f t="shared" si="10"/>
        <v>106.17346938775509</v>
      </c>
      <c r="I76" s="132">
        <v>3836</v>
      </c>
      <c r="J76" s="70">
        <f t="shared" si="13"/>
        <v>-31</v>
      </c>
      <c r="K76" s="71">
        <f t="shared" si="11"/>
        <v>-0.80165502973881564</v>
      </c>
      <c r="L76" s="72">
        <f t="shared" si="12"/>
        <v>2.1068821689259645</v>
      </c>
      <c r="M76" s="73">
        <v>10</v>
      </c>
      <c r="N76" s="99">
        <v>0</v>
      </c>
      <c r="O76" s="70">
        <f t="shared" si="5"/>
        <v>10</v>
      </c>
      <c r="P76" s="99">
        <v>22</v>
      </c>
      <c r="Q76" s="99">
        <v>108</v>
      </c>
      <c r="R76" s="99">
        <v>48</v>
      </c>
      <c r="S76" s="99">
        <v>71</v>
      </c>
      <c r="T76" s="99">
        <v>-42</v>
      </c>
      <c r="U76" s="70">
        <f t="shared" si="6"/>
        <v>-31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8103</v>
      </c>
      <c r="D77" s="132">
        <v>4163</v>
      </c>
      <c r="E77" s="132">
        <v>3940</v>
      </c>
      <c r="F77" s="70">
        <f t="shared" si="8"/>
        <v>-29</v>
      </c>
      <c r="G77" s="71">
        <f t="shared" si="9"/>
        <v>-0.35661583866207575</v>
      </c>
      <c r="H77" s="72">
        <f t="shared" si="10"/>
        <v>105.65989847715736</v>
      </c>
      <c r="I77" s="132">
        <v>3867</v>
      </c>
      <c r="J77" s="70">
        <f t="shared" si="13"/>
        <v>-23</v>
      </c>
      <c r="K77" s="71">
        <f t="shared" si="11"/>
        <v>-0.59125964010282772</v>
      </c>
      <c r="L77" s="72">
        <f t="shared" si="12"/>
        <v>2.0954228083785882</v>
      </c>
      <c r="M77" s="73">
        <v>6</v>
      </c>
      <c r="N77" s="99">
        <v>0</v>
      </c>
      <c r="O77" s="70">
        <f t="shared" si="5"/>
        <v>6</v>
      </c>
      <c r="P77" s="99">
        <v>45</v>
      </c>
      <c r="Q77" s="99">
        <v>113</v>
      </c>
      <c r="R77" s="99">
        <v>67</v>
      </c>
      <c r="S77" s="99">
        <v>97</v>
      </c>
      <c r="T77" s="99">
        <v>-29</v>
      </c>
      <c r="U77" s="70">
        <f t="shared" si="6"/>
        <v>-35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8132</v>
      </c>
      <c r="D78" s="132">
        <v>4191</v>
      </c>
      <c r="E78" s="132">
        <v>3941</v>
      </c>
      <c r="F78" s="70">
        <f t="shared" si="8"/>
        <v>-33</v>
      </c>
      <c r="G78" s="71">
        <f t="shared" si="9"/>
        <v>-0.40416411512553585</v>
      </c>
      <c r="H78" s="72">
        <f t="shared" si="10"/>
        <v>106.34356762243084</v>
      </c>
      <c r="I78" s="132">
        <v>3890</v>
      </c>
      <c r="J78" s="70">
        <f t="shared" si="13"/>
        <v>-14</v>
      </c>
      <c r="K78" s="71">
        <f t="shared" si="11"/>
        <v>-0.35860655737704916</v>
      </c>
      <c r="L78" s="72">
        <f t="shared" si="12"/>
        <v>2.0904884318766066</v>
      </c>
      <c r="M78" s="73">
        <v>8</v>
      </c>
      <c r="N78" s="99">
        <v>1</v>
      </c>
      <c r="O78" s="70">
        <f t="shared" si="5"/>
        <v>7</v>
      </c>
      <c r="P78" s="99">
        <v>51</v>
      </c>
      <c r="Q78" s="99">
        <v>103</v>
      </c>
      <c r="R78" s="99">
        <v>52</v>
      </c>
      <c r="S78" s="99">
        <v>106</v>
      </c>
      <c r="T78" s="99">
        <v>-36</v>
      </c>
      <c r="U78" s="70">
        <f t="shared" si="6"/>
        <v>-40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8165</v>
      </c>
      <c r="D79" s="132">
        <v>4209</v>
      </c>
      <c r="E79" s="132">
        <v>3956</v>
      </c>
      <c r="F79" s="70">
        <f t="shared" si="8"/>
        <v>-22</v>
      </c>
      <c r="G79" s="71">
        <f t="shared" si="9"/>
        <v>-0.26871870037864909</v>
      </c>
      <c r="H79" s="72">
        <f t="shared" si="10"/>
        <v>106.3953488372093</v>
      </c>
      <c r="I79" s="132">
        <v>3904</v>
      </c>
      <c r="J79" s="70">
        <f t="shared" si="13"/>
        <v>-18</v>
      </c>
      <c r="K79" s="71">
        <f t="shared" si="11"/>
        <v>-0.45894951555328911</v>
      </c>
      <c r="L79" s="72">
        <f t="shared" si="12"/>
        <v>2.0914446721311477</v>
      </c>
      <c r="M79" s="73">
        <v>6</v>
      </c>
      <c r="N79" s="99">
        <v>0</v>
      </c>
      <c r="O79" s="70">
        <f t="shared" si="5"/>
        <v>6</v>
      </c>
      <c r="P79" s="99">
        <v>44</v>
      </c>
      <c r="Q79" s="99">
        <v>129</v>
      </c>
      <c r="R79" s="99">
        <v>60</v>
      </c>
      <c r="S79" s="99">
        <v>122</v>
      </c>
      <c r="T79" s="99">
        <v>-20</v>
      </c>
      <c r="U79" s="70">
        <f t="shared" si="6"/>
        <v>-29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8187</v>
      </c>
      <c r="D80" s="132">
        <v>4209</v>
      </c>
      <c r="E80" s="132">
        <v>3978</v>
      </c>
      <c r="F80" s="70">
        <f t="shared" si="8"/>
        <v>-91</v>
      </c>
      <c r="G80" s="71">
        <f t="shared" si="9"/>
        <v>-1.0992993476685189</v>
      </c>
      <c r="H80" s="72">
        <f t="shared" si="10"/>
        <v>105.80693815987934</v>
      </c>
      <c r="I80" s="132">
        <v>3922</v>
      </c>
      <c r="J80" s="70">
        <f t="shared" si="13"/>
        <v>-55</v>
      </c>
      <c r="K80" s="71">
        <f t="shared" si="11"/>
        <v>-1.3829519738496354</v>
      </c>
      <c r="L80" s="72">
        <f t="shared" si="12"/>
        <v>2.0874553799082101</v>
      </c>
      <c r="M80" s="73">
        <v>7</v>
      </c>
      <c r="N80" s="99">
        <v>2</v>
      </c>
      <c r="O80" s="70">
        <f t="shared" si="5"/>
        <v>5</v>
      </c>
      <c r="P80" s="99">
        <v>54</v>
      </c>
      <c r="Q80" s="99">
        <v>107</v>
      </c>
      <c r="R80" s="99">
        <v>34</v>
      </c>
      <c r="S80" s="99">
        <v>194</v>
      </c>
      <c r="T80" s="99">
        <v>-29</v>
      </c>
      <c r="U80" s="70">
        <f t="shared" si="6"/>
        <v>-96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8278</v>
      </c>
      <c r="D81" s="132">
        <v>4245</v>
      </c>
      <c r="E81" s="132">
        <v>4033</v>
      </c>
      <c r="F81" s="70">
        <f t="shared" si="8"/>
        <v>-145</v>
      </c>
      <c r="G81" s="71">
        <f t="shared" si="9"/>
        <v>-1.7214769084649175</v>
      </c>
      <c r="H81" s="72">
        <f t="shared" si="10"/>
        <v>105.25663277956856</v>
      </c>
      <c r="I81" s="132">
        <v>3977</v>
      </c>
      <c r="J81" s="70">
        <f t="shared" si="13"/>
        <v>-86</v>
      </c>
      <c r="K81" s="71">
        <f t="shared" si="11"/>
        <v>-2.1166625646074331</v>
      </c>
      <c r="L81" s="72">
        <f t="shared" si="12"/>
        <v>2.0814684435504147</v>
      </c>
      <c r="M81" s="73">
        <v>5</v>
      </c>
      <c r="N81" s="99">
        <v>0</v>
      </c>
      <c r="O81" s="70">
        <f t="shared" si="5"/>
        <v>5</v>
      </c>
      <c r="P81" s="99">
        <v>17</v>
      </c>
      <c r="Q81" s="99">
        <v>93</v>
      </c>
      <c r="R81" s="99">
        <v>58</v>
      </c>
      <c r="S81" s="99">
        <v>177</v>
      </c>
      <c r="T81" s="99">
        <v>-25</v>
      </c>
      <c r="U81" s="70">
        <f t="shared" si="6"/>
        <v>-150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8423</v>
      </c>
      <c r="D82" s="132">
        <v>4315</v>
      </c>
      <c r="E82" s="132">
        <v>4108</v>
      </c>
      <c r="F82" s="70">
        <f t="shared" si="8"/>
        <v>-40</v>
      </c>
      <c r="G82" s="71">
        <f t="shared" si="9"/>
        <v>-0.47264563393595649</v>
      </c>
      <c r="H82" s="72">
        <f t="shared" si="10"/>
        <v>105.03894839337877</v>
      </c>
      <c r="I82" s="132">
        <v>4063</v>
      </c>
      <c r="J82" s="70">
        <f t="shared" si="13"/>
        <v>-11</v>
      </c>
      <c r="K82" s="71">
        <f t="shared" si="11"/>
        <v>-0.2700049091801669</v>
      </c>
      <c r="L82" s="72">
        <f t="shared" si="12"/>
        <v>2.0730986955451636</v>
      </c>
      <c r="M82" s="73">
        <v>7</v>
      </c>
      <c r="N82" s="99">
        <v>2</v>
      </c>
      <c r="O82" s="70">
        <f t="shared" si="5"/>
        <v>5</v>
      </c>
      <c r="P82" s="99">
        <v>30</v>
      </c>
      <c r="Q82" s="99">
        <v>144</v>
      </c>
      <c r="R82" s="99">
        <v>45</v>
      </c>
      <c r="S82" s="99">
        <v>157</v>
      </c>
      <c r="T82" s="99">
        <v>-17</v>
      </c>
      <c r="U82" s="70">
        <f t="shared" si="6"/>
        <v>-45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8463</v>
      </c>
      <c r="D83" s="132">
        <v>4343</v>
      </c>
      <c r="E83" s="132">
        <v>4120</v>
      </c>
      <c r="F83" s="70">
        <f t="shared" si="8"/>
        <v>185</v>
      </c>
      <c r="G83" s="71">
        <f t="shared" si="9"/>
        <v>2.2348393331722636</v>
      </c>
      <c r="H83" s="72">
        <f t="shared" si="10"/>
        <v>105.41262135922329</v>
      </c>
      <c r="I83" s="132">
        <v>4074</v>
      </c>
      <c r="J83" s="70">
        <f t="shared" si="13"/>
        <v>81</v>
      </c>
      <c r="K83" s="71">
        <f t="shared" si="11"/>
        <v>2.0285499624342602</v>
      </c>
      <c r="L83" s="72">
        <f t="shared" si="12"/>
        <v>2.0773195876288661</v>
      </c>
      <c r="M83" s="73">
        <v>7</v>
      </c>
      <c r="N83" s="99">
        <v>1</v>
      </c>
      <c r="O83" s="70">
        <f t="shared" si="5"/>
        <v>6</v>
      </c>
      <c r="P83" s="99">
        <v>36</v>
      </c>
      <c r="Q83" s="99">
        <v>261</v>
      </c>
      <c r="R83" s="99">
        <v>28</v>
      </c>
      <c r="S83" s="99">
        <v>80</v>
      </c>
      <c r="T83" s="99">
        <v>-10</v>
      </c>
      <c r="U83" s="70">
        <f t="shared" si="6"/>
        <v>179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8278</v>
      </c>
      <c r="D84" s="132">
        <v>4243</v>
      </c>
      <c r="E84" s="132">
        <v>4035</v>
      </c>
      <c r="F84" s="70">
        <f t="shared" si="8"/>
        <v>286</v>
      </c>
      <c r="G84" s="71">
        <f t="shared" si="9"/>
        <v>3.5785785785785782</v>
      </c>
      <c r="H84" s="72">
        <f t="shared" si="10"/>
        <v>105.15489467162328</v>
      </c>
      <c r="I84" s="132">
        <v>3993</v>
      </c>
      <c r="J84" s="70">
        <f t="shared" si="13"/>
        <v>181</v>
      </c>
      <c r="K84" s="71">
        <f t="shared" si="11"/>
        <v>4.7481636935991602</v>
      </c>
      <c r="L84" s="72">
        <f t="shared" si="12"/>
        <v>2.0731279739544202</v>
      </c>
      <c r="M84" s="73">
        <v>4</v>
      </c>
      <c r="N84" s="99">
        <v>2</v>
      </c>
      <c r="O84" s="70">
        <f t="shared" si="5"/>
        <v>2</v>
      </c>
      <c r="P84" s="99">
        <v>49</v>
      </c>
      <c r="Q84" s="99">
        <v>351</v>
      </c>
      <c r="R84" s="99">
        <v>30</v>
      </c>
      <c r="S84" s="99">
        <v>72</v>
      </c>
      <c r="T84" s="99">
        <v>-14</v>
      </c>
      <c r="U84" s="70">
        <f t="shared" si="6"/>
        <v>284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7992</v>
      </c>
      <c r="D85" s="132">
        <v>4085</v>
      </c>
      <c r="E85" s="132">
        <v>3907</v>
      </c>
      <c r="F85" s="70">
        <f t="shared" si="8"/>
        <v>200</v>
      </c>
      <c r="G85" s="71">
        <f t="shared" si="9"/>
        <v>2.5667351129363447</v>
      </c>
      <c r="H85" s="72">
        <f t="shared" si="10"/>
        <v>104.55592526234963</v>
      </c>
      <c r="I85" s="132">
        <v>3812</v>
      </c>
      <c r="J85" s="70">
        <f t="shared" si="13"/>
        <v>110</v>
      </c>
      <c r="K85" s="71">
        <f t="shared" si="11"/>
        <v>2.9713668287412212</v>
      </c>
      <c r="L85" s="72">
        <f t="shared" si="12"/>
        <v>2.0965372507869886</v>
      </c>
      <c r="M85" s="73">
        <v>7</v>
      </c>
      <c r="N85" s="99">
        <v>2</v>
      </c>
      <c r="O85" s="70">
        <f t="shared" si="5"/>
        <v>5</v>
      </c>
      <c r="P85" s="99">
        <v>53</v>
      </c>
      <c r="Q85" s="99">
        <v>267</v>
      </c>
      <c r="R85" s="99">
        <v>35</v>
      </c>
      <c r="S85" s="99">
        <v>75</v>
      </c>
      <c r="T85" s="99">
        <v>-14</v>
      </c>
      <c r="U85" s="70">
        <f t="shared" si="6"/>
        <v>196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7792</v>
      </c>
      <c r="D86" s="132">
        <v>3982</v>
      </c>
      <c r="E86" s="132">
        <v>3810</v>
      </c>
      <c r="F86" s="70">
        <f t="shared" si="8"/>
        <v>150</v>
      </c>
      <c r="G86" s="71">
        <f t="shared" si="9"/>
        <v>1.9628369536770478</v>
      </c>
      <c r="H86" s="72">
        <f t="shared" si="10"/>
        <v>104.51443569553807</v>
      </c>
      <c r="I86" s="132">
        <v>3702</v>
      </c>
      <c r="J86" s="70">
        <f t="shared" si="13"/>
        <v>77</v>
      </c>
      <c r="K86" s="71">
        <f t="shared" si="11"/>
        <v>2.1241379310344826</v>
      </c>
      <c r="L86" s="72">
        <f t="shared" si="12"/>
        <v>2.1048082117774176</v>
      </c>
      <c r="M86" s="73">
        <v>5</v>
      </c>
      <c r="N86" s="99">
        <v>3</v>
      </c>
      <c r="O86" s="70">
        <f t="shared" si="5"/>
        <v>2</v>
      </c>
      <c r="P86" s="99">
        <v>54</v>
      </c>
      <c r="Q86" s="99">
        <v>222</v>
      </c>
      <c r="R86" s="99">
        <v>35</v>
      </c>
      <c r="S86" s="99">
        <v>83</v>
      </c>
      <c r="T86" s="99">
        <v>-10</v>
      </c>
      <c r="U86" s="70">
        <f t="shared" si="6"/>
        <v>148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7642</v>
      </c>
      <c r="D87" s="132">
        <v>3896</v>
      </c>
      <c r="E87" s="132">
        <v>3746</v>
      </c>
      <c r="F87" s="70">
        <f t="shared" si="8"/>
        <v>136</v>
      </c>
      <c r="G87" s="71">
        <f t="shared" si="9"/>
        <v>1.8118838262723154</v>
      </c>
      <c r="H87" s="72">
        <f t="shared" si="10"/>
        <v>104.00427122263748</v>
      </c>
      <c r="I87" s="132">
        <v>3625</v>
      </c>
      <c r="J87" s="70">
        <f t="shared" si="13"/>
        <v>83</v>
      </c>
      <c r="K87" s="71">
        <f t="shared" si="11"/>
        <v>2.3433088650479954</v>
      </c>
      <c r="L87" s="72">
        <f t="shared" si="12"/>
        <v>2.1081379310344825</v>
      </c>
      <c r="M87" s="73">
        <v>8</v>
      </c>
      <c r="N87" s="99">
        <v>2</v>
      </c>
      <c r="O87" s="70">
        <f t="shared" si="5"/>
        <v>6</v>
      </c>
      <c r="P87" s="99">
        <v>58</v>
      </c>
      <c r="Q87" s="99">
        <v>213</v>
      </c>
      <c r="R87" s="99">
        <v>53</v>
      </c>
      <c r="S87" s="99">
        <v>70</v>
      </c>
      <c r="T87" s="99">
        <v>-18</v>
      </c>
      <c r="U87" s="70">
        <f t="shared" si="6"/>
        <v>130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7506</v>
      </c>
      <c r="D88" s="132">
        <v>3846</v>
      </c>
      <c r="E88" s="132">
        <v>3660</v>
      </c>
      <c r="F88" s="70">
        <f t="shared" si="8"/>
        <v>116</v>
      </c>
      <c r="G88" s="71">
        <f t="shared" si="9"/>
        <v>1.5696887686062244</v>
      </c>
      <c r="H88" s="72">
        <f t="shared" si="10"/>
        <v>105.08196721311475</v>
      </c>
      <c r="I88" s="132">
        <v>3542</v>
      </c>
      <c r="J88" s="70">
        <f t="shared" si="13"/>
        <v>54</v>
      </c>
      <c r="K88" s="71">
        <f t="shared" si="11"/>
        <v>1.548165137614679</v>
      </c>
      <c r="L88" s="72">
        <f t="shared" si="12"/>
        <v>2.1191417278373801</v>
      </c>
      <c r="M88" s="73">
        <v>4</v>
      </c>
      <c r="N88" s="99">
        <v>2</v>
      </c>
      <c r="O88" s="70">
        <f t="shared" si="5"/>
        <v>2</v>
      </c>
      <c r="P88" s="99">
        <v>51</v>
      </c>
      <c r="Q88" s="99">
        <v>162</v>
      </c>
      <c r="R88" s="99">
        <v>38</v>
      </c>
      <c r="S88" s="99">
        <v>40</v>
      </c>
      <c r="T88" s="99">
        <v>-21</v>
      </c>
      <c r="U88" s="70">
        <f t="shared" si="6"/>
        <v>114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7390</v>
      </c>
      <c r="D89" s="132">
        <v>3765</v>
      </c>
      <c r="E89" s="132">
        <v>3625</v>
      </c>
      <c r="F89" s="70">
        <f t="shared" si="8"/>
        <v>28</v>
      </c>
      <c r="G89" s="71">
        <f t="shared" si="9"/>
        <v>0.38033143167617495</v>
      </c>
      <c r="H89" s="72">
        <f t="shared" si="10"/>
        <v>103.86206896551724</v>
      </c>
      <c r="I89" s="132">
        <v>3488</v>
      </c>
      <c r="J89" s="70">
        <f t="shared" si="13"/>
        <v>18</v>
      </c>
      <c r="K89" s="71">
        <f t="shared" si="11"/>
        <v>0.51873198847262247</v>
      </c>
      <c r="L89" s="72">
        <f t="shared" si="12"/>
        <v>2.1186926605504586</v>
      </c>
      <c r="M89" s="73">
        <v>6</v>
      </c>
      <c r="N89" s="99">
        <v>1</v>
      </c>
      <c r="O89" s="70">
        <f t="shared" si="5"/>
        <v>5</v>
      </c>
      <c r="P89" s="99">
        <v>25</v>
      </c>
      <c r="Q89" s="99">
        <v>129</v>
      </c>
      <c r="R89" s="99">
        <v>40</v>
      </c>
      <c r="S89" s="99">
        <v>91</v>
      </c>
      <c r="T89" s="99">
        <v>0</v>
      </c>
      <c r="U89" s="70">
        <f t="shared" si="6"/>
        <v>23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7362</v>
      </c>
      <c r="D90" s="132">
        <v>3740</v>
      </c>
      <c r="E90" s="132">
        <v>3622</v>
      </c>
      <c r="F90" s="70">
        <f t="shared" si="8"/>
        <v>29</v>
      </c>
      <c r="G90" s="71">
        <f t="shared" si="9"/>
        <v>0.39547252147824907</v>
      </c>
      <c r="H90" s="72">
        <f t="shared" si="10"/>
        <v>103.25786858089454</v>
      </c>
      <c r="I90" s="132">
        <v>3470</v>
      </c>
      <c r="J90" s="70">
        <f t="shared" si="13"/>
        <v>10</v>
      </c>
      <c r="K90" s="71">
        <f t="shared" si="11"/>
        <v>0.28901734104046239</v>
      </c>
      <c r="L90" s="72">
        <f t="shared" si="12"/>
        <v>2.1216138328530261</v>
      </c>
      <c r="M90" s="73">
        <v>8</v>
      </c>
      <c r="N90" s="99">
        <v>0</v>
      </c>
      <c r="O90" s="70">
        <f t="shared" si="5"/>
        <v>8</v>
      </c>
      <c r="P90" s="99">
        <v>28</v>
      </c>
      <c r="Q90" s="99">
        <v>112</v>
      </c>
      <c r="R90" s="99">
        <v>39</v>
      </c>
      <c r="S90" s="99">
        <v>93</v>
      </c>
      <c r="T90" s="99">
        <v>13</v>
      </c>
      <c r="U90" s="70">
        <f t="shared" si="6"/>
        <v>21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7333</v>
      </c>
      <c r="D91" s="132">
        <v>3717</v>
      </c>
      <c r="E91" s="132">
        <v>3616</v>
      </c>
      <c r="F91" s="70">
        <f t="shared" si="8"/>
        <v>39</v>
      </c>
      <c r="G91" s="71">
        <f t="shared" si="9"/>
        <v>0.5346860433232794</v>
      </c>
      <c r="H91" s="72">
        <f t="shared" si="10"/>
        <v>102.79314159292035</v>
      </c>
      <c r="I91" s="132">
        <v>3460</v>
      </c>
      <c r="J91" s="70">
        <f t="shared" si="13"/>
        <v>44</v>
      </c>
      <c r="K91" s="71">
        <f t="shared" si="11"/>
        <v>1.2880562060889931</v>
      </c>
      <c r="L91" s="72">
        <f t="shared" si="12"/>
        <v>2.119364161849711</v>
      </c>
      <c r="M91" s="73">
        <v>4</v>
      </c>
      <c r="N91" s="99">
        <v>0</v>
      </c>
      <c r="O91" s="70">
        <f t="shared" si="5"/>
        <v>4</v>
      </c>
      <c r="P91" s="99">
        <v>26</v>
      </c>
      <c r="Q91" s="99">
        <v>99</v>
      </c>
      <c r="R91" s="99">
        <v>33</v>
      </c>
      <c r="S91" s="99">
        <v>47</v>
      </c>
      <c r="T91" s="99">
        <v>-10</v>
      </c>
      <c r="U91" s="70">
        <f t="shared" si="6"/>
        <v>35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7294</v>
      </c>
      <c r="D92" s="132">
        <v>3686</v>
      </c>
      <c r="E92" s="132">
        <v>3608</v>
      </c>
      <c r="F92" s="70">
        <f t="shared" si="8"/>
        <v>29</v>
      </c>
      <c r="G92" s="71">
        <f t="shared" si="9"/>
        <v>0.39917412250516171</v>
      </c>
      <c r="H92" s="72">
        <f t="shared" si="10"/>
        <v>102.1618625277162</v>
      </c>
      <c r="I92" s="132">
        <v>3416</v>
      </c>
      <c r="J92" s="70">
        <f t="shared" si="13"/>
        <v>57</v>
      </c>
      <c r="K92" s="71">
        <f t="shared" si="11"/>
        <v>1.6969336111938078</v>
      </c>
      <c r="L92" s="72">
        <f t="shared" si="12"/>
        <v>2.1352459016393444</v>
      </c>
      <c r="M92" s="73">
        <v>6</v>
      </c>
      <c r="N92" s="99">
        <v>1</v>
      </c>
      <c r="O92" s="70">
        <f t="shared" si="5"/>
        <v>5</v>
      </c>
      <c r="P92" s="99">
        <v>25</v>
      </c>
      <c r="Q92" s="99">
        <v>126</v>
      </c>
      <c r="R92" s="99">
        <v>45</v>
      </c>
      <c r="S92" s="99">
        <v>78</v>
      </c>
      <c r="T92" s="99">
        <v>-4</v>
      </c>
      <c r="U92" s="70">
        <f t="shared" si="6"/>
        <v>24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7265</v>
      </c>
      <c r="D93" s="132">
        <v>3631</v>
      </c>
      <c r="E93" s="132">
        <v>3634</v>
      </c>
      <c r="F93" s="70">
        <f t="shared" si="8"/>
        <v>-27</v>
      </c>
      <c r="G93" s="71">
        <f t="shared" si="9"/>
        <v>-0.37026878771256172</v>
      </c>
      <c r="H93" s="72">
        <f t="shared" si="10"/>
        <v>99.917446340121074</v>
      </c>
      <c r="I93" s="132">
        <v>3359</v>
      </c>
      <c r="J93" s="70">
        <f t="shared" si="13"/>
        <v>-9</v>
      </c>
      <c r="K93" s="71">
        <f t="shared" si="11"/>
        <v>-0.26722090261282661</v>
      </c>
      <c r="L93" s="72">
        <f t="shared" si="12"/>
        <v>2.162846085144388</v>
      </c>
      <c r="M93" s="73">
        <v>0</v>
      </c>
      <c r="N93" s="99">
        <v>0</v>
      </c>
      <c r="O93" s="70">
        <f t="shared" si="5"/>
        <v>0</v>
      </c>
      <c r="P93" s="99">
        <v>19</v>
      </c>
      <c r="Q93" s="99">
        <v>97</v>
      </c>
      <c r="R93" s="99">
        <v>24</v>
      </c>
      <c r="S93" s="99">
        <v>95</v>
      </c>
      <c r="T93" s="99">
        <v>-24</v>
      </c>
      <c r="U93" s="70">
        <f t="shared" si="6"/>
        <v>-27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7292</v>
      </c>
      <c r="D94" s="132">
        <v>3651</v>
      </c>
      <c r="E94" s="132">
        <v>3641</v>
      </c>
      <c r="F94" s="70">
        <f t="shared" si="8"/>
        <v>41</v>
      </c>
      <c r="G94" s="71">
        <f t="shared" si="9"/>
        <v>0.56543924975865401</v>
      </c>
      <c r="H94" s="72">
        <f t="shared" si="10"/>
        <v>100.27464982147762</v>
      </c>
      <c r="I94" s="132">
        <v>3368</v>
      </c>
      <c r="J94" s="70">
        <f t="shared" si="13"/>
        <v>41</v>
      </c>
      <c r="K94" s="71">
        <f t="shared" si="11"/>
        <v>1.2323414487526301</v>
      </c>
      <c r="L94" s="72">
        <f t="shared" si="12"/>
        <v>2.165083135391924</v>
      </c>
      <c r="M94" s="73">
        <v>2</v>
      </c>
      <c r="N94" s="99">
        <v>0</v>
      </c>
      <c r="O94" s="70">
        <f t="shared" si="5"/>
        <v>2</v>
      </c>
      <c r="P94" s="99">
        <v>31</v>
      </c>
      <c r="Q94" s="99">
        <v>107</v>
      </c>
      <c r="R94" s="99">
        <v>30</v>
      </c>
      <c r="S94" s="99">
        <v>58</v>
      </c>
      <c r="T94" s="99">
        <v>-11</v>
      </c>
      <c r="U94" s="70">
        <f t="shared" si="6"/>
        <v>39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7251</v>
      </c>
      <c r="D95" s="132">
        <v>3629</v>
      </c>
      <c r="E95" s="132">
        <v>3622</v>
      </c>
      <c r="F95" s="70">
        <f t="shared" si="8"/>
        <v>-18</v>
      </c>
      <c r="G95" s="71">
        <f t="shared" si="9"/>
        <v>-0.24762690879075525</v>
      </c>
      <c r="H95" s="72">
        <f t="shared" si="10"/>
        <v>100.19326339039205</v>
      </c>
      <c r="I95" s="132">
        <v>3327</v>
      </c>
      <c r="J95" s="70">
        <f t="shared" si="13"/>
        <v>-16</v>
      </c>
      <c r="K95" s="71">
        <f t="shared" si="11"/>
        <v>-0.4786120251271313</v>
      </c>
      <c r="L95" s="72">
        <f t="shared" si="12"/>
        <v>2.1794409377817856</v>
      </c>
      <c r="M95" s="73">
        <v>5</v>
      </c>
      <c r="N95" s="99">
        <v>1</v>
      </c>
      <c r="O95" s="70">
        <f t="shared" si="5"/>
        <v>4</v>
      </c>
      <c r="P95" s="99">
        <v>24</v>
      </c>
      <c r="Q95" s="99">
        <v>83</v>
      </c>
      <c r="R95" s="99">
        <v>29</v>
      </c>
      <c r="S95" s="99">
        <v>76</v>
      </c>
      <c r="T95" s="99">
        <v>-24</v>
      </c>
      <c r="U95" s="70">
        <f t="shared" si="6"/>
        <v>-22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7269</v>
      </c>
      <c r="D96" s="132">
        <v>3651</v>
      </c>
      <c r="E96" s="132">
        <v>3618</v>
      </c>
      <c r="F96" s="70">
        <f t="shared" si="8"/>
        <v>14</v>
      </c>
      <c r="G96" s="71">
        <f t="shared" si="9"/>
        <v>0.19297036526533423</v>
      </c>
      <c r="H96" s="72">
        <f t="shared" si="10"/>
        <v>100.91210613598673</v>
      </c>
      <c r="I96" s="132">
        <v>3343</v>
      </c>
      <c r="J96" s="70">
        <f t="shared" si="13"/>
        <v>2</v>
      </c>
      <c r="K96" s="71">
        <f t="shared" si="11"/>
        <v>5.9862316671655195E-2</v>
      </c>
      <c r="L96" s="72">
        <f t="shared" si="12"/>
        <v>2.1743942566556984</v>
      </c>
      <c r="M96" s="73">
        <v>7</v>
      </c>
      <c r="N96" s="99">
        <v>1</v>
      </c>
      <c r="O96" s="70">
        <f t="shared" si="5"/>
        <v>6</v>
      </c>
      <c r="P96" s="99">
        <v>26</v>
      </c>
      <c r="Q96" s="99">
        <v>105</v>
      </c>
      <c r="R96" s="99">
        <v>38</v>
      </c>
      <c r="S96" s="99">
        <v>68</v>
      </c>
      <c r="T96" s="99">
        <v>-17</v>
      </c>
      <c r="U96" s="70">
        <f t="shared" si="6"/>
        <v>8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7255</v>
      </c>
      <c r="D97" s="132">
        <v>3636</v>
      </c>
      <c r="E97" s="132">
        <v>3619</v>
      </c>
      <c r="F97" s="70">
        <f t="shared" si="8"/>
        <v>36</v>
      </c>
      <c r="G97" s="71">
        <f t="shared" si="9"/>
        <v>0.49868402825876157</v>
      </c>
      <c r="H97" s="72">
        <f t="shared" si="10"/>
        <v>100.46974302293452</v>
      </c>
      <c r="I97" s="132">
        <v>3341</v>
      </c>
      <c r="J97" s="70">
        <f t="shared" si="13"/>
        <v>11</v>
      </c>
      <c r="K97" s="71">
        <f t="shared" si="11"/>
        <v>0.33033033033033032</v>
      </c>
      <c r="L97" s="72">
        <f t="shared" si="12"/>
        <v>2.171505537264292</v>
      </c>
      <c r="M97" s="73">
        <v>10</v>
      </c>
      <c r="N97" s="99">
        <v>0</v>
      </c>
      <c r="O97" s="70">
        <f t="shared" si="5"/>
        <v>10</v>
      </c>
      <c r="P97" s="99">
        <v>34</v>
      </c>
      <c r="Q97" s="99">
        <v>115</v>
      </c>
      <c r="R97" s="99">
        <v>37</v>
      </c>
      <c r="S97" s="99">
        <v>79</v>
      </c>
      <c r="T97" s="99">
        <v>-7</v>
      </c>
      <c r="U97" s="70">
        <f t="shared" si="6"/>
        <v>26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7219</v>
      </c>
      <c r="D98" s="132">
        <v>3616</v>
      </c>
      <c r="E98" s="132">
        <v>3603</v>
      </c>
      <c r="F98" s="70">
        <f t="shared" si="8"/>
        <v>80</v>
      </c>
      <c r="G98" s="71">
        <f t="shared" si="9"/>
        <v>1.1206051267684549</v>
      </c>
      <c r="H98" s="72">
        <f t="shared" si="10"/>
        <v>100.36081043574798</v>
      </c>
      <c r="I98" s="132">
        <v>3330</v>
      </c>
      <c r="J98" s="70">
        <f t="shared" si="13"/>
        <v>57</v>
      </c>
      <c r="K98" s="71">
        <f t="shared" si="11"/>
        <v>1.7415215398716772</v>
      </c>
      <c r="L98" s="72">
        <f t="shared" si="12"/>
        <v>2.167867867867868</v>
      </c>
      <c r="M98" s="73">
        <v>8</v>
      </c>
      <c r="N98" s="99">
        <v>1</v>
      </c>
      <c r="O98" s="70">
        <f t="shared" si="5"/>
        <v>7</v>
      </c>
      <c r="P98" s="99">
        <v>35</v>
      </c>
      <c r="Q98" s="99">
        <v>144</v>
      </c>
      <c r="R98" s="99">
        <v>26</v>
      </c>
      <c r="S98" s="99">
        <v>75</v>
      </c>
      <c r="T98" s="99">
        <v>-5</v>
      </c>
      <c r="U98" s="70">
        <f t="shared" si="6"/>
        <v>73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7139</v>
      </c>
      <c r="D99" s="132">
        <v>3564</v>
      </c>
      <c r="E99" s="132">
        <v>3575</v>
      </c>
      <c r="F99" s="70">
        <f t="shared" si="8"/>
        <v>94</v>
      </c>
      <c r="G99" s="71">
        <f t="shared" si="9"/>
        <v>1.3342796309439318</v>
      </c>
      <c r="H99" s="72">
        <f t="shared" si="10"/>
        <v>99.692307692307693</v>
      </c>
      <c r="I99" s="132">
        <v>3273</v>
      </c>
      <c r="J99" s="70">
        <f t="shared" si="13"/>
        <v>43</v>
      </c>
      <c r="K99" s="71">
        <f t="shared" si="11"/>
        <v>1.3312693498452013</v>
      </c>
      <c r="L99" s="72">
        <f t="shared" si="12"/>
        <v>2.1811793461655973</v>
      </c>
      <c r="M99" s="73">
        <v>2</v>
      </c>
      <c r="N99" s="99">
        <v>2</v>
      </c>
      <c r="O99" s="70">
        <f t="shared" si="5"/>
        <v>0</v>
      </c>
      <c r="P99" s="99">
        <v>62</v>
      </c>
      <c r="Q99" s="99">
        <v>174</v>
      </c>
      <c r="R99" s="99">
        <v>35</v>
      </c>
      <c r="S99" s="99">
        <v>85</v>
      </c>
      <c r="T99" s="99">
        <v>-22</v>
      </c>
      <c r="U99" s="70">
        <f t="shared" si="6"/>
        <v>94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7045</v>
      </c>
      <c r="D100" s="132">
        <v>3512</v>
      </c>
      <c r="E100" s="132">
        <v>3533</v>
      </c>
      <c r="F100" s="70">
        <f t="shared" si="8"/>
        <v>44</v>
      </c>
      <c r="G100" s="71">
        <f t="shared" si="9"/>
        <v>0.62848164547921725</v>
      </c>
      <c r="H100" s="72">
        <f t="shared" si="10"/>
        <v>99.405604302292673</v>
      </c>
      <c r="I100" s="132">
        <v>3230</v>
      </c>
      <c r="J100" s="70">
        <f t="shared" si="13"/>
        <v>21</v>
      </c>
      <c r="K100" s="71">
        <f t="shared" si="11"/>
        <v>0.65440947335618571</v>
      </c>
      <c r="L100" s="72">
        <f t="shared" si="12"/>
        <v>2.1811145510835912</v>
      </c>
      <c r="M100" s="73">
        <v>9</v>
      </c>
      <c r="N100" s="99">
        <v>0</v>
      </c>
      <c r="O100" s="70">
        <f t="shared" si="5"/>
        <v>9</v>
      </c>
      <c r="P100" s="99">
        <v>32</v>
      </c>
      <c r="Q100" s="99">
        <v>98</v>
      </c>
      <c r="R100" s="99">
        <v>25</v>
      </c>
      <c r="S100" s="99">
        <v>61</v>
      </c>
      <c r="T100" s="99">
        <v>-9</v>
      </c>
      <c r="U100" s="70">
        <f t="shared" si="6"/>
        <v>35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7001</v>
      </c>
      <c r="D101" s="132">
        <v>3472</v>
      </c>
      <c r="E101" s="132">
        <v>3529</v>
      </c>
      <c r="F101" s="70">
        <f t="shared" si="8"/>
        <v>10</v>
      </c>
      <c r="G101" s="71">
        <f t="shared" si="9"/>
        <v>0.14304105278214846</v>
      </c>
      <c r="H101" s="72">
        <f t="shared" si="10"/>
        <v>98.384811561348826</v>
      </c>
      <c r="I101" s="132">
        <v>3209</v>
      </c>
      <c r="J101" s="70">
        <f t="shared" si="13"/>
        <v>14</v>
      </c>
      <c r="K101" s="71">
        <f t="shared" si="11"/>
        <v>0.43818466353677621</v>
      </c>
      <c r="L101" s="72">
        <f t="shared" si="12"/>
        <v>2.181676534746027</v>
      </c>
      <c r="M101" s="73">
        <v>10</v>
      </c>
      <c r="N101" s="99">
        <v>1</v>
      </c>
      <c r="O101" s="70">
        <f t="shared" si="5"/>
        <v>9</v>
      </c>
      <c r="P101" s="99">
        <v>31</v>
      </c>
      <c r="Q101" s="99">
        <v>84</v>
      </c>
      <c r="R101" s="99">
        <v>19</v>
      </c>
      <c r="S101" s="99">
        <v>73</v>
      </c>
      <c r="T101" s="99">
        <v>-22</v>
      </c>
      <c r="U101" s="70">
        <f t="shared" si="6"/>
        <v>1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6991</v>
      </c>
      <c r="D102" s="132">
        <v>3476</v>
      </c>
      <c r="E102" s="132">
        <v>3515</v>
      </c>
      <c r="F102" s="70">
        <f t="shared" si="8"/>
        <v>-56</v>
      </c>
      <c r="G102" s="71">
        <f t="shared" si="9"/>
        <v>-0.79466439619696327</v>
      </c>
      <c r="H102" s="72">
        <f t="shared" si="10"/>
        <v>98.890469416785209</v>
      </c>
      <c r="I102" s="132">
        <v>3195</v>
      </c>
      <c r="J102" s="70">
        <f t="shared" si="13"/>
        <v>-37</v>
      </c>
      <c r="K102" s="71">
        <f t="shared" si="11"/>
        <v>-1.1448019801980198</v>
      </c>
      <c r="L102" s="72">
        <f t="shared" si="12"/>
        <v>2.1881064162754305</v>
      </c>
      <c r="M102" s="73">
        <v>4</v>
      </c>
      <c r="N102" s="99">
        <v>0</v>
      </c>
      <c r="O102" s="70">
        <f t="shared" si="5"/>
        <v>4</v>
      </c>
      <c r="P102" s="99">
        <v>27</v>
      </c>
      <c r="Q102" s="99">
        <v>65</v>
      </c>
      <c r="R102" s="99">
        <v>58</v>
      </c>
      <c r="S102" s="99">
        <v>87</v>
      </c>
      <c r="T102" s="99">
        <v>-7</v>
      </c>
      <c r="U102" s="70">
        <f t="shared" si="6"/>
        <v>-60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7047</v>
      </c>
      <c r="D103" s="132">
        <v>3503</v>
      </c>
      <c r="E103" s="132">
        <v>3544</v>
      </c>
      <c r="F103" s="70">
        <f t="shared" si="8"/>
        <v>44</v>
      </c>
      <c r="G103" s="71">
        <f t="shared" si="9"/>
        <v>0.6283021562187634</v>
      </c>
      <c r="H103" s="72">
        <f t="shared" si="10"/>
        <v>98.843115124153499</v>
      </c>
      <c r="I103" s="132">
        <v>3232</v>
      </c>
      <c r="J103" s="70">
        <f t="shared" si="13"/>
        <v>19</v>
      </c>
      <c r="K103" s="71">
        <f t="shared" si="11"/>
        <v>0.59134765017117963</v>
      </c>
      <c r="L103" s="72">
        <f t="shared" si="12"/>
        <v>2.1803836633663365</v>
      </c>
      <c r="M103" s="73">
        <v>6</v>
      </c>
      <c r="N103" s="99">
        <v>3</v>
      </c>
      <c r="O103" s="70">
        <f t="shared" si="5"/>
        <v>3</v>
      </c>
      <c r="P103" s="99">
        <v>32</v>
      </c>
      <c r="Q103" s="99">
        <v>110</v>
      </c>
      <c r="R103" s="99">
        <v>34</v>
      </c>
      <c r="S103" s="99">
        <v>53</v>
      </c>
      <c r="T103" s="99">
        <v>-14</v>
      </c>
      <c r="U103" s="70">
        <f t="shared" si="6"/>
        <v>41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7003</v>
      </c>
      <c r="D104" s="132">
        <v>3469</v>
      </c>
      <c r="E104" s="132">
        <v>3534</v>
      </c>
      <c r="F104" s="70">
        <f t="shared" si="8"/>
        <v>1</v>
      </c>
      <c r="G104" s="71">
        <f t="shared" si="9"/>
        <v>1.4281633818908884E-2</v>
      </c>
      <c r="H104" s="72">
        <f t="shared" si="10"/>
        <v>98.160724391624228</v>
      </c>
      <c r="I104" s="132">
        <v>3213</v>
      </c>
      <c r="J104" s="70">
        <f t="shared" si="13"/>
        <v>16</v>
      </c>
      <c r="K104" s="71">
        <f t="shared" si="11"/>
        <v>0.50046918986549893</v>
      </c>
      <c r="L104" s="72">
        <f t="shared" si="12"/>
        <v>2.1795829442888266</v>
      </c>
      <c r="M104" s="73">
        <v>4</v>
      </c>
      <c r="N104" s="99">
        <v>2</v>
      </c>
      <c r="O104" s="70">
        <f t="shared" si="5"/>
        <v>2</v>
      </c>
      <c r="P104" s="99">
        <v>34</v>
      </c>
      <c r="Q104" s="99">
        <v>132</v>
      </c>
      <c r="R104" s="99">
        <v>35</v>
      </c>
      <c r="S104" s="99">
        <v>103</v>
      </c>
      <c r="T104" s="99">
        <v>-29</v>
      </c>
      <c r="U104" s="70">
        <f t="shared" si="6"/>
        <v>-1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7002</v>
      </c>
      <c r="D105" s="132">
        <v>3460</v>
      </c>
      <c r="E105" s="132">
        <v>3542</v>
      </c>
      <c r="F105" s="70">
        <f t="shared" si="8"/>
        <v>15</v>
      </c>
      <c r="G105" s="71">
        <f t="shared" si="9"/>
        <v>0.21468441391155002</v>
      </c>
      <c r="H105" s="72">
        <f t="shared" si="10"/>
        <v>97.684923771880293</v>
      </c>
      <c r="I105" s="132">
        <v>3197</v>
      </c>
      <c r="J105" s="70">
        <f t="shared" si="13"/>
        <v>13</v>
      </c>
      <c r="K105" s="71">
        <f t="shared" si="11"/>
        <v>0.40829145728643218</v>
      </c>
      <c r="L105" s="72">
        <f t="shared" si="12"/>
        <v>2.1901782921488895</v>
      </c>
      <c r="M105" s="73">
        <v>6</v>
      </c>
      <c r="N105" s="99">
        <v>2</v>
      </c>
      <c r="O105" s="70">
        <f t="shared" si="5"/>
        <v>4</v>
      </c>
      <c r="P105" s="99">
        <v>36</v>
      </c>
      <c r="Q105" s="99">
        <v>78</v>
      </c>
      <c r="R105" s="99">
        <v>24</v>
      </c>
      <c r="S105" s="99">
        <v>56</v>
      </c>
      <c r="T105" s="99">
        <v>-22</v>
      </c>
      <c r="U105" s="70">
        <f t="shared" si="6"/>
        <v>12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6987</v>
      </c>
      <c r="D106" s="132">
        <v>3464</v>
      </c>
      <c r="E106" s="132">
        <v>3523</v>
      </c>
      <c r="F106" s="70">
        <f t="shared" si="8"/>
        <v>-24</v>
      </c>
      <c r="G106" s="71">
        <f t="shared" si="9"/>
        <v>-0.34231921266581089</v>
      </c>
      <c r="H106" s="72">
        <f t="shared" si="10"/>
        <v>98.325290945217148</v>
      </c>
      <c r="I106" s="132">
        <v>3184</v>
      </c>
      <c r="J106" s="70">
        <f t="shared" si="13"/>
        <v>-10</v>
      </c>
      <c r="K106" s="71">
        <f t="shared" si="11"/>
        <v>-0.31308703819661865</v>
      </c>
      <c r="L106" s="72">
        <f t="shared" si="12"/>
        <v>2.1944095477386933</v>
      </c>
      <c r="M106" s="73">
        <v>5</v>
      </c>
      <c r="N106" s="99">
        <v>0</v>
      </c>
      <c r="O106" s="70">
        <f t="shared" si="5"/>
        <v>5</v>
      </c>
      <c r="P106" s="99">
        <v>25</v>
      </c>
      <c r="Q106" s="99">
        <v>63</v>
      </c>
      <c r="R106" s="99">
        <v>54</v>
      </c>
      <c r="S106" s="99">
        <v>49</v>
      </c>
      <c r="T106" s="99">
        <v>-15</v>
      </c>
      <c r="U106" s="70">
        <f t="shared" si="6"/>
        <v>-30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7011</v>
      </c>
      <c r="D107" s="132">
        <v>3480</v>
      </c>
      <c r="E107" s="132">
        <v>3531</v>
      </c>
      <c r="F107" s="70">
        <f t="shared" si="8"/>
        <v>-25</v>
      </c>
      <c r="G107" s="71">
        <f t="shared" si="9"/>
        <v>-0.35531552018192153</v>
      </c>
      <c r="H107" s="72">
        <f t="shared" si="10"/>
        <v>98.555649957519122</v>
      </c>
      <c r="I107" s="132">
        <v>3194</v>
      </c>
      <c r="J107" s="70">
        <f t="shared" si="13"/>
        <v>-9</v>
      </c>
      <c r="K107" s="71">
        <f t="shared" si="11"/>
        <v>-0.280986575085857</v>
      </c>
      <c r="L107" s="72">
        <f t="shared" si="12"/>
        <v>2.1950532247964936</v>
      </c>
      <c r="M107" s="73">
        <v>11</v>
      </c>
      <c r="N107" s="99">
        <v>5</v>
      </c>
      <c r="O107" s="70">
        <f t="shared" si="5"/>
        <v>6</v>
      </c>
      <c r="P107" s="99">
        <v>40</v>
      </c>
      <c r="Q107" s="99">
        <v>67</v>
      </c>
      <c r="R107" s="99">
        <v>28</v>
      </c>
      <c r="S107" s="99">
        <v>73</v>
      </c>
      <c r="T107" s="99">
        <v>-35</v>
      </c>
      <c r="U107" s="70">
        <f t="shared" si="6"/>
        <v>-29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7036</v>
      </c>
      <c r="D108" s="132">
        <v>3499</v>
      </c>
      <c r="E108" s="132">
        <v>3537</v>
      </c>
      <c r="F108" s="70">
        <f t="shared" si="8"/>
        <v>32</v>
      </c>
      <c r="G108" s="71">
        <f t="shared" si="9"/>
        <v>0.45688178183894917</v>
      </c>
      <c r="H108" s="72">
        <f t="shared" si="10"/>
        <v>98.925643200452356</v>
      </c>
      <c r="I108" s="132">
        <v>3203</v>
      </c>
      <c r="J108" s="70">
        <f t="shared" si="13"/>
        <v>33</v>
      </c>
      <c r="K108" s="71">
        <f t="shared" si="11"/>
        <v>1.0410094637223974</v>
      </c>
      <c r="L108" s="72">
        <f t="shared" si="12"/>
        <v>2.1966906025600998</v>
      </c>
      <c r="M108" s="73">
        <v>4</v>
      </c>
      <c r="N108" s="99">
        <v>0</v>
      </c>
      <c r="O108" s="70">
        <f t="shared" si="5"/>
        <v>4</v>
      </c>
      <c r="P108" s="99">
        <v>9</v>
      </c>
      <c r="Q108" s="99">
        <v>115</v>
      </c>
      <c r="R108" s="99">
        <v>26</v>
      </c>
      <c r="S108" s="99">
        <v>44</v>
      </c>
      <c r="T108" s="99">
        <v>-26</v>
      </c>
      <c r="U108" s="70">
        <f t="shared" si="6"/>
        <v>28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7004</v>
      </c>
      <c r="D109" s="132">
        <v>3463</v>
      </c>
      <c r="E109" s="132">
        <v>3541</v>
      </c>
      <c r="F109" s="70">
        <f t="shared" si="8"/>
        <v>-35</v>
      </c>
      <c r="G109" s="71">
        <f t="shared" si="9"/>
        <v>-0.49722972013070038</v>
      </c>
      <c r="H109" s="72">
        <f t="shared" si="10"/>
        <v>97.797232420220283</v>
      </c>
      <c r="I109" s="132">
        <v>3170</v>
      </c>
      <c r="J109" s="70">
        <f t="shared" si="13"/>
        <v>-41</v>
      </c>
      <c r="K109" s="71">
        <f t="shared" si="11"/>
        <v>-1.2768607910308314</v>
      </c>
      <c r="L109" s="72">
        <f t="shared" si="12"/>
        <v>2.2094637223974765</v>
      </c>
      <c r="M109" s="73">
        <v>14</v>
      </c>
      <c r="N109" s="99">
        <v>1</v>
      </c>
      <c r="O109" s="70">
        <f t="shared" si="5"/>
        <v>13</v>
      </c>
      <c r="P109" s="99">
        <v>21</v>
      </c>
      <c r="Q109" s="99">
        <v>93</v>
      </c>
      <c r="R109" s="99">
        <v>25</v>
      </c>
      <c r="S109" s="99">
        <v>83</v>
      </c>
      <c r="T109" s="99">
        <v>-54</v>
      </c>
      <c r="U109" s="70">
        <f t="shared" si="6"/>
        <v>-48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7039</v>
      </c>
      <c r="D110" s="132">
        <v>3482</v>
      </c>
      <c r="E110" s="132">
        <v>3557</v>
      </c>
      <c r="F110" s="70">
        <f t="shared" si="8"/>
        <v>0</v>
      </c>
      <c r="G110" s="71">
        <f t="shared" si="9"/>
        <v>0</v>
      </c>
      <c r="H110" s="72">
        <f t="shared" si="10"/>
        <v>97.891481585605845</v>
      </c>
      <c r="I110" s="132">
        <v>3211</v>
      </c>
      <c r="J110" s="70">
        <f t="shared" si="13"/>
        <v>0</v>
      </c>
      <c r="K110" s="71">
        <f t="shared" si="11"/>
        <v>0</v>
      </c>
      <c r="L110" s="72">
        <f t="shared" si="12"/>
        <v>2.1921519775770788</v>
      </c>
      <c r="M110" s="73">
        <v>4</v>
      </c>
      <c r="N110" s="99">
        <v>0</v>
      </c>
      <c r="O110" s="70">
        <f t="shared" si="5"/>
        <v>4</v>
      </c>
      <c r="P110" s="99">
        <v>29</v>
      </c>
      <c r="Q110" s="99">
        <v>104</v>
      </c>
      <c r="R110" s="99">
        <v>45</v>
      </c>
      <c r="S110" s="99">
        <v>64</v>
      </c>
      <c r="T110" s="99">
        <v>-28</v>
      </c>
      <c r="U110" s="70">
        <f t="shared" si="6"/>
        <v>-4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7039</v>
      </c>
      <c r="D111" s="132">
        <v>3480</v>
      </c>
      <c r="E111" s="132">
        <v>3559</v>
      </c>
      <c r="F111" s="70">
        <f t="shared" si="8"/>
        <v>34</v>
      </c>
      <c r="G111" s="71">
        <f t="shared" si="9"/>
        <v>0.48536759457530332</v>
      </c>
      <c r="H111" s="72">
        <f t="shared" si="10"/>
        <v>97.780275358246698</v>
      </c>
      <c r="I111" s="132">
        <v>3211</v>
      </c>
      <c r="J111" s="70">
        <f t="shared" si="13"/>
        <v>34</v>
      </c>
      <c r="K111" s="71">
        <f t="shared" si="11"/>
        <v>1.0701920050361977</v>
      </c>
      <c r="L111" s="72">
        <f t="shared" si="12"/>
        <v>2.1921519775770788</v>
      </c>
      <c r="M111" s="73">
        <v>6</v>
      </c>
      <c r="N111" s="99">
        <v>1</v>
      </c>
      <c r="O111" s="70">
        <f t="shared" si="5"/>
        <v>5</v>
      </c>
      <c r="P111" s="99">
        <v>34</v>
      </c>
      <c r="Q111" s="99">
        <v>101</v>
      </c>
      <c r="R111" s="99">
        <v>34</v>
      </c>
      <c r="S111" s="99">
        <v>53</v>
      </c>
      <c r="T111" s="99">
        <v>-19</v>
      </c>
      <c r="U111" s="70">
        <f t="shared" si="6"/>
        <v>29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7005</v>
      </c>
      <c r="D112" s="132">
        <v>3459</v>
      </c>
      <c r="E112" s="132">
        <v>3546</v>
      </c>
      <c r="F112" s="70">
        <f t="shared" si="8"/>
        <v>21</v>
      </c>
      <c r="G112" s="71">
        <f t="shared" si="9"/>
        <v>0.30068728522336774</v>
      </c>
      <c r="H112" s="72">
        <f t="shared" si="10"/>
        <v>97.546531302876488</v>
      </c>
      <c r="I112" s="132">
        <v>3177</v>
      </c>
      <c r="J112" s="70">
        <f t="shared" si="13"/>
        <v>10</v>
      </c>
      <c r="K112" s="71">
        <f t="shared" si="11"/>
        <v>0.31575623618566467</v>
      </c>
      <c r="L112" s="72">
        <f t="shared" si="12"/>
        <v>2.2049102927289894</v>
      </c>
      <c r="M112" s="73">
        <v>16</v>
      </c>
      <c r="N112" s="99">
        <v>0</v>
      </c>
      <c r="O112" s="70">
        <f t="shared" si="5"/>
        <v>16</v>
      </c>
      <c r="P112" s="99">
        <v>43</v>
      </c>
      <c r="Q112" s="99">
        <v>101</v>
      </c>
      <c r="R112" s="99">
        <v>42</v>
      </c>
      <c r="S112" s="99">
        <v>77</v>
      </c>
      <c r="T112" s="99">
        <v>-20</v>
      </c>
      <c r="U112" s="70">
        <f t="shared" si="6"/>
        <v>5</v>
      </c>
      <c r="V112" s="92"/>
      <c r="W112" s="92"/>
    </row>
    <row r="113" spans="1:23" s="48" customFormat="1" x14ac:dyDescent="0.15">
      <c r="A113" s="100"/>
      <c r="B113" s="68" t="s">
        <v>150</v>
      </c>
      <c r="C113" s="131">
        <v>6984</v>
      </c>
      <c r="D113" s="132">
        <v>3434</v>
      </c>
      <c r="E113" s="132">
        <v>3550</v>
      </c>
      <c r="F113" s="70">
        <f t="shared" si="8"/>
        <v>59</v>
      </c>
      <c r="G113" s="71">
        <f t="shared" si="9"/>
        <v>0.85198555956678712</v>
      </c>
      <c r="H113" s="72">
        <f t="shared" si="10"/>
        <v>96.732394366197184</v>
      </c>
      <c r="I113" s="132">
        <v>3167</v>
      </c>
      <c r="J113" s="70">
        <f t="shared" si="13"/>
        <v>31</v>
      </c>
      <c r="K113" s="71">
        <f t="shared" si="11"/>
        <v>0.98852040816326536</v>
      </c>
      <c r="L113" s="72">
        <f t="shared" si="12"/>
        <v>2.2052415535206822</v>
      </c>
      <c r="M113" s="73">
        <v>12</v>
      </c>
      <c r="N113" s="99">
        <v>2</v>
      </c>
      <c r="O113" s="70">
        <f t="shared" si="5"/>
        <v>10</v>
      </c>
      <c r="P113" s="99">
        <v>45</v>
      </c>
      <c r="Q113" s="99">
        <v>124</v>
      </c>
      <c r="R113" s="99">
        <v>32</v>
      </c>
      <c r="S113" s="99">
        <v>68</v>
      </c>
      <c r="T113" s="99">
        <v>-20</v>
      </c>
      <c r="U113" s="70">
        <f t="shared" si="6"/>
        <v>49</v>
      </c>
      <c r="V113" s="92"/>
      <c r="W113" s="92"/>
    </row>
    <row r="114" spans="1:23" s="48" customFormat="1" x14ac:dyDescent="0.15">
      <c r="A114" s="100"/>
      <c r="B114" s="68" t="s">
        <v>151</v>
      </c>
      <c r="C114" s="131">
        <v>6925</v>
      </c>
      <c r="D114" s="132">
        <v>3414</v>
      </c>
      <c r="E114" s="132">
        <v>3511</v>
      </c>
      <c r="F114" s="70">
        <f t="shared" si="8"/>
        <v>-3</v>
      </c>
      <c r="G114" s="71">
        <f t="shared" si="9"/>
        <v>-4.3302540415704388E-2</v>
      </c>
      <c r="H114" s="72">
        <f t="shared" si="10"/>
        <v>97.237254343491884</v>
      </c>
      <c r="I114" s="132">
        <v>3136</v>
      </c>
      <c r="J114" s="70">
        <f t="shared" si="13"/>
        <v>-9</v>
      </c>
      <c r="K114" s="71">
        <f t="shared" si="11"/>
        <v>-0.2861685214626391</v>
      </c>
      <c r="L114" s="72">
        <f t="shared" si="12"/>
        <v>2.2082270408163267</v>
      </c>
      <c r="M114" s="73">
        <v>6</v>
      </c>
      <c r="N114" s="99">
        <v>0</v>
      </c>
      <c r="O114" s="70">
        <f t="shared" si="5"/>
        <v>6</v>
      </c>
      <c r="P114" s="99">
        <v>18</v>
      </c>
      <c r="Q114" s="99">
        <v>65</v>
      </c>
      <c r="R114" s="99">
        <v>38</v>
      </c>
      <c r="S114" s="99">
        <v>52</v>
      </c>
      <c r="T114" s="99">
        <v>-14</v>
      </c>
      <c r="U114" s="70">
        <f t="shared" si="6"/>
        <v>-21</v>
      </c>
      <c r="V114" s="92"/>
      <c r="W114" s="92"/>
    </row>
    <row r="115" spans="1:23" s="48" customFormat="1" x14ac:dyDescent="0.15">
      <c r="A115" s="100"/>
      <c r="B115" s="68" t="s">
        <v>152</v>
      </c>
      <c r="C115" s="131">
        <v>6928</v>
      </c>
      <c r="D115" s="132">
        <v>3408</v>
      </c>
      <c r="E115" s="132">
        <v>3520</v>
      </c>
      <c r="F115" s="70">
        <f t="shared" si="8"/>
        <v>7</v>
      </c>
      <c r="G115" s="71">
        <f t="shared" si="9"/>
        <v>0.10114145354717527</v>
      </c>
      <c r="H115" s="72">
        <f t="shared" si="10"/>
        <v>96.818181818181813</v>
      </c>
      <c r="I115" s="132">
        <v>3145</v>
      </c>
      <c r="J115" s="70">
        <f t="shared" si="13"/>
        <v>6</v>
      </c>
      <c r="K115" s="71">
        <f t="shared" si="11"/>
        <v>0.1911436763300414</v>
      </c>
      <c r="L115" s="72">
        <f t="shared" si="12"/>
        <v>2.2028616852146263</v>
      </c>
      <c r="M115" s="73">
        <v>8</v>
      </c>
      <c r="N115" s="99">
        <v>2</v>
      </c>
      <c r="O115" s="70">
        <f t="shared" si="5"/>
        <v>6</v>
      </c>
      <c r="P115" s="99">
        <v>33</v>
      </c>
      <c r="Q115" s="99">
        <v>91</v>
      </c>
      <c r="R115" s="99">
        <v>27</v>
      </c>
      <c r="S115" s="99">
        <v>53</v>
      </c>
      <c r="T115" s="99">
        <v>-43</v>
      </c>
      <c r="U115" s="70">
        <f t="shared" si="6"/>
        <v>1</v>
      </c>
      <c r="V115" s="92"/>
      <c r="W115" s="92"/>
    </row>
    <row r="116" spans="1:23" s="48" customFormat="1" x14ac:dyDescent="0.15">
      <c r="A116" s="74"/>
      <c r="B116" s="68" t="s">
        <v>153</v>
      </c>
      <c r="C116" s="131">
        <v>6921</v>
      </c>
      <c r="D116" s="132">
        <v>3413</v>
      </c>
      <c r="E116" s="132">
        <v>3508</v>
      </c>
      <c r="F116" s="70">
        <f t="shared" si="8"/>
        <v>-17</v>
      </c>
      <c r="G116" s="71">
        <f t="shared" si="9"/>
        <v>-0.24502738541366387</v>
      </c>
      <c r="H116" s="72">
        <f t="shared" si="10"/>
        <v>97.291904218928167</v>
      </c>
      <c r="I116" s="132">
        <v>3139</v>
      </c>
      <c r="J116" s="70">
        <f t="shared" si="13"/>
        <v>-4</v>
      </c>
      <c r="K116" s="71">
        <f t="shared" si="11"/>
        <v>-0.12726694241170855</v>
      </c>
      <c r="L116" s="72">
        <f t="shared" si="12"/>
        <v>2.2048423064670275</v>
      </c>
      <c r="M116" s="101">
        <v>5</v>
      </c>
      <c r="N116" s="102">
        <v>0</v>
      </c>
      <c r="O116" s="70">
        <f t="shared" si="5"/>
        <v>5</v>
      </c>
      <c r="P116" s="102">
        <v>31</v>
      </c>
      <c r="Q116" s="102">
        <v>105</v>
      </c>
      <c r="R116" s="102">
        <v>40</v>
      </c>
      <c r="S116" s="102">
        <v>79</v>
      </c>
      <c r="T116" s="102">
        <v>-39</v>
      </c>
      <c r="U116" s="70">
        <f t="shared" si="6"/>
        <v>-22</v>
      </c>
      <c r="V116" s="92"/>
      <c r="W116" s="92"/>
    </row>
    <row r="117" spans="1:23" s="48" customFormat="1" x14ac:dyDescent="0.15">
      <c r="A117" s="74"/>
      <c r="B117" s="68" t="s">
        <v>154</v>
      </c>
      <c r="C117" s="131">
        <v>6938</v>
      </c>
      <c r="D117" s="132">
        <v>3420</v>
      </c>
      <c r="E117" s="132">
        <v>3518</v>
      </c>
      <c r="F117" s="70">
        <f t="shared" si="8"/>
        <v>-32</v>
      </c>
      <c r="G117" s="71">
        <f t="shared" si="9"/>
        <v>-0.45911047345767575</v>
      </c>
      <c r="H117" s="72">
        <f t="shared" si="10"/>
        <v>97.21432632177374</v>
      </c>
      <c r="I117" s="132">
        <v>3143</v>
      </c>
      <c r="J117" s="70">
        <f t="shared" si="13"/>
        <v>-36</v>
      </c>
      <c r="K117" s="71">
        <f t="shared" si="11"/>
        <v>-1.1324315822585718</v>
      </c>
      <c r="L117" s="72">
        <f t="shared" si="12"/>
        <v>2.2074451161310851</v>
      </c>
      <c r="M117" s="101">
        <v>10</v>
      </c>
      <c r="N117" s="102">
        <v>0</v>
      </c>
      <c r="O117" s="70">
        <f t="shared" si="5"/>
        <v>10</v>
      </c>
      <c r="P117" s="102">
        <v>26</v>
      </c>
      <c r="Q117" s="102">
        <v>67</v>
      </c>
      <c r="R117" s="102">
        <v>36</v>
      </c>
      <c r="S117" s="102">
        <v>65</v>
      </c>
      <c r="T117" s="102">
        <v>-34</v>
      </c>
      <c r="U117" s="70">
        <f t="shared" si="6"/>
        <v>-42</v>
      </c>
      <c r="V117" s="92"/>
      <c r="W117" s="92"/>
    </row>
    <row r="118" spans="1:23" s="48" customFormat="1" x14ac:dyDescent="0.15">
      <c r="A118" s="74"/>
      <c r="B118" s="68" t="s">
        <v>155</v>
      </c>
      <c r="C118" s="131">
        <v>6970</v>
      </c>
      <c r="D118" s="132">
        <v>3452</v>
      </c>
      <c r="E118" s="132">
        <v>3518</v>
      </c>
      <c r="F118" s="70">
        <f t="shared" si="8"/>
        <v>8</v>
      </c>
      <c r="G118" s="71">
        <f t="shared" si="9"/>
        <v>0.11490950876185005</v>
      </c>
      <c r="H118" s="72">
        <f t="shared" si="10"/>
        <v>98.123934053439456</v>
      </c>
      <c r="I118" s="132">
        <v>3179</v>
      </c>
      <c r="J118" s="70">
        <f t="shared" si="13"/>
        <v>-3</v>
      </c>
      <c r="K118" s="71">
        <f t="shared" si="11"/>
        <v>-9.4280326838466377E-2</v>
      </c>
      <c r="L118" s="72">
        <f t="shared" si="12"/>
        <v>2.1925133689839571</v>
      </c>
      <c r="M118" s="101">
        <v>14</v>
      </c>
      <c r="N118" s="102">
        <v>0</v>
      </c>
      <c r="O118" s="70">
        <f t="shared" si="5"/>
        <v>14</v>
      </c>
      <c r="P118" s="102">
        <v>45</v>
      </c>
      <c r="Q118" s="102">
        <v>92</v>
      </c>
      <c r="R118" s="102">
        <v>37</v>
      </c>
      <c r="S118" s="102">
        <v>61</v>
      </c>
      <c r="T118" s="102">
        <v>-45</v>
      </c>
      <c r="U118" s="70">
        <f t="shared" si="6"/>
        <v>-6</v>
      </c>
      <c r="V118" s="92"/>
      <c r="W118" s="92"/>
    </row>
    <row r="119" spans="1:23" s="48" customFormat="1" x14ac:dyDescent="0.15">
      <c r="A119" s="74"/>
      <c r="B119" s="68" t="s">
        <v>302</v>
      </c>
      <c r="C119" s="131">
        <v>6962</v>
      </c>
      <c r="D119" s="132">
        <v>3435</v>
      </c>
      <c r="E119" s="132">
        <v>3527</v>
      </c>
      <c r="F119" s="70">
        <f t="shared" si="8"/>
        <v>-39</v>
      </c>
      <c r="G119" s="71">
        <f t="shared" si="9"/>
        <v>-0.55706327667476074</v>
      </c>
      <c r="H119" s="72">
        <f t="shared" si="10"/>
        <v>97.391550893110292</v>
      </c>
      <c r="I119" s="132">
        <v>3182</v>
      </c>
      <c r="J119" s="70">
        <f t="shared" si="13"/>
        <v>-33</v>
      </c>
      <c r="K119" s="71">
        <f t="shared" si="11"/>
        <v>-1.026438569206843</v>
      </c>
      <c r="L119" s="72">
        <f t="shared" si="12"/>
        <v>2.1879321181646763</v>
      </c>
      <c r="M119" s="101">
        <v>9</v>
      </c>
      <c r="N119" s="102">
        <v>2</v>
      </c>
      <c r="O119" s="70">
        <f t="shared" si="5"/>
        <v>7</v>
      </c>
      <c r="P119" s="102">
        <v>22</v>
      </c>
      <c r="Q119" s="102">
        <v>82</v>
      </c>
      <c r="R119" s="102">
        <v>21</v>
      </c>
      <c r="S119" s="102">
        <v>74</v>
      </c>
      <c r="T119" s="102">
        <v>-55</v>
      </c>
      <c r="U119" s="70">
        <f t="shared" si="6"/>
        <v>-46</v>
      </c>
      <c r="V119" s="92"/>
      <c r="W119" s="92"/>
    </row>
    <row r="120" spans="1:23" s="48" customFormat="1" x14ac:dyDescent="0.15">
      <c r="A120" s="74"/>
      <c r="B120" s="68" t="s">
        <v>157</v>
      </c>
      <c r="C120" s="131">
        <v>7001</v>
      </c>
      <c r="D120" s="132">
        <v>3451</v>
      </c>
      <c r="E120" s="132">
        <v>3550</v>
      </c>
      <c r="F120" s="70">
        <f t="shared" si="8"/>
        <v>-10</v>
      </c>
      <c r="G120" s="71">
        <f t="shared" si="9"/>
        <v>-0.1426330052774212</v>
      </c>
      <c r="H120" s="72">
        <f t="shared" si="10"/>
        <v>97.211267605633793</v>
      </c>
      <c r="I120" s="132">
        <v>3215</v>
      </c>
      <c r="J120" s="70">
        <f t="shared" si="13"/>
        <v>3</v>
      </c>
      <c r="K120" s="71">
        <f t="shared" si="11"/>
        <v>9.3399750933997508E-2</v>
      </c>
      <c r="L120" s="72">
        <f t="shared" si="12"/>
        <v>2.1776049766718506</v>
      </c>
      <c r="M120" s="101">
        <v>5</v>
      </c>
      <c r="N120" s="102">
        <v>0</v>
      </c>
      <c r="O120" s="70">
        <f t="shared" si="5"/>
        <v>5</v>
      </c>
      <c r="P120" s="102">
        <v>31</v>
      </c>
      <c r="Q120" s="102">
        <v>82</v>
      </c>
      <c r="R120" s="102">
        <v>28</v>
      </c>
      <c r="S120" s="102">
        <v>68</v>
      </c>
      <c r="T120" s="102">
        <v>-32</v>
      </c>
      <c r="U120" s="70">
        <f t="shared" si="6"/>
        <v>-15</v>
      </c>
      <c r="V120" s="92"/>
      <c r="W120" s="92"/>
    </row>
    <row r="121" spans="1:23" s="48" customFormat="1" x14ac:dyDescent="0.15">
      <c r="A121" s="74"/>
      <c r="B121" s="68" t="s">
        <v>158</v>
      </c>
      <c r="C121" s="131">
        <v>7011</v>
      </c>
      <c r="D121" s="132">
        <v>3460</v>
      </c>
      <c r="E121" s="132">
        <v>3551</v>
      </c>
      <c r="F121" s="70">
        <f t="shared" si="8"/>
        <v>15</v>
      </c>
      <c r="G121" s="71">
        <f t="shared" si="9"/>
        <v>0.21440823327615782</v>
      </c>
      <c r="H121" s="72">
        <f t="shared" si="10"/>
        <v>97.437341593917211</v>
      </c>
      <c r="I121" s="132">
        <v>3212</v>
      </c>
      <c r="J121" s="70">
        <f t="shared" si="13"/>
        <v>4</v>
      </c>
      <c r="K121" s="71">
        <f t="shared" si="11"/>
        <v>0.12468827930174563</v>
      </c>
      <c r="L121" s="72">
        <f t="shared" si="12"/>
        <v>2.182752179327522</v>
      </c>
      <c r="M121" s="101">
        <v>5</v>
      </c>
      <c r="N121" s="102">
        <v>1</v>
      </c>
      <c r="O121" s="70">
        <f t="shared" si="5"/>
        <v>4</v>
      </c>
      <c r="P121" s="102">
        <v>40</v>
      </c>
      <c r="Q121" s="102">
        <v>105</v>
      </c>
      <c r="R121" s="102">
        <v>25</v>
      </c>
      <c r="S121" s="102">
        <v>75</v>
      </c>
      <c r="T121" s="102">
        <v>-34</v>
      </c>
      <c r="U121" s="70">
        <f t="shared" si="6"/>
        <v>11</v>
      </c>
      <c r="V121" s="92"/>
      <c r="W121" s="92"/>
    </row>
    <row r="122" spans="1:23" s="48" customFormat="1" x14ac:dyDescent="0.15">
      <c r="A122" s="74"/>
      <c r="B122" s="68" t="s">
        <v>159</v>
      </c>
      <c r="C122" s="131">
        <v>6996</v>
      </c>
      <c r="D122" s="132">
        <v>3435</v>
      </c>
      <c r="E122" s="132">
        <v>3561</v>
      </c>
      <c r="F122" s="70">
        <f t="shared" si="8"/>
        <v>16</v>
      </c>
      <c r="G122" s="71">
        <f t="shared" si="9"/>
        <v>0.22922636103151861</v>
      </c>
      <c r="H122" s="72">
        <f t="shared" si="10"/>
        <v>96.461668070766635</v>
      </c>
      <c r="I122" s="132">
        <v>3208</v>
      </c>
      <c r="J122" s="70">
        <f t="shared" si="13"/>
        <v>9</v>
      </c>
      <c r="K122" s="71">
        <f t="shared" si="11"/>
        <v>0.28133791809940606</v>
      </c>
      <c r="L122" s="72">
        <f t="shared" si="12"/>
        <v>2.1807980049875311</v>
      </c>
      <c r="M122" s="101">
        <v>9</v>
      </c>
      <c r="N122" s="102">
        <v>1</v>
      </c>
      <c r="O122" s="70">
        <f t="shared" si="5"/>
        <v>8</v>
      </c>
      <c r="P122" s="102">
        <v>32</v>
      </c>
      <c r="Q122" s="102">
        <v>90</v>
      </c>
      <c r="R122" s="102">
        <v>29</v>
      </c>
      <c r="S122" s="102">
        <v>64</v>
      </c>
      <c r="T122" s="102">
        <v>-21</v>
      </c>
      <c r="U122" s="70">
        <f t="shared" si="6"/>
        <v>8</v>
      </c>
      <c r="V122" s="92"/>
      <c r="W122" s="92"/>
    </row>
    <row r="123" spans="1:23" s="48" customFormat="1" x14ac:dyDescent="0.15">
      <c r="A123" s="74"/>
      <c r="B123" s="68" t="s">
        <v>160</v>
      </c>
      <c r="C123" s="131">
        <v>6980</v>
      </c>
      <c r="D123" s="132">
        <v>3420</v>
      </c>
      <c r="E123" s="132">
        <v>3560</v>
      </c>
      <c r="F123" s="70">
        <f t="shared" si="8"/>
        <v>42</v>
      </c>
      <c r="G123" s="71">
        <f t="shared" si="9"/>
        <v>0.60536177572787542</v>
      </c>
      <c r="H123" s="72">
        <f t="shared" si="10"/>
        <v>96.067415730337075</v>
      </c>
      <c r="I123" s="132">
        <v>3199</v>
      </c>
      <c r="J123" s="70">
        <f t="shared" si="13"/>
        <v>45</v>
      </c>
      <c r="K123" s="71">
        <f t="shared" si="11"/>
        <v>1.4267596702599872</v>
      </c>
      <c r="L123" s="72">
        <f t="shared" si="12"/>
        <v>2.1819318537042824</v>
      </c>
      <c r="M123" s="101">
        <v>9</v>
      </c>
      <c r="N123" s="102">
        <v>1</v>
      </c>
      <c r="O123" s="70">
        <f t="shared" si="5"/>
        <v>8</v>
      </c>
      <c r="P123" s="102">
        <v>38</v>
      </c>
      <c r="Q123" s="102">
        <v>103</v>
      </c>
      <c r="R123" s="102">
        <v>48</v>
      </c>
      <c r="S123" s="102">
        <v>34</v>
      </c>
      <c r="T123" s="102">
        <v>-25</v>
      </c>
      <c r="U123" s="70">
        <f t="shared" si="6"/>
        <v>34</v>
      </c>
      <c r="V123" s="92"/>
      <c r="W123" s="92"/>
    </row>
    <row r="124" spans="1:23" s="48" customFormat="1" x14ac:dyDescent="0.15">
      <c r="A124" s="74"/>
      <c r="B124" s="68" t="s">
        <v>161</v>
      </c>
      <c r="C124" s="131">
        <v>6938</v>
      </c>
      <c r="D124" s="132">
        <v>3392</v>
      </c>
      <c r="E124" s="132">
        <v>3546</v>
      </c>
      <c r="F124" s="70">
        <f t="shared" si="8"/>
        <v>-25</v>
      </c>
      <c r="G124" s="71">
        <f t="shared" si="9"/>
        <v>-0.35904064340083297</v>
      </c>
      <c r="H124" s="72">
        <f t="shared" si="10"/>
        <v>95.657078398195154</v>
      </c>
      <c r="I124" s="132">
        <v>3154</v>
      </c>
      <c r="J124" s="70">
        <f t="shared" si="13"/>
        <v>-9</v>
      </c>
      <c r="K124" s="71">
        <f t="shared" si="11"/>
        <v>-0.28453999367688898</v>
      </c>
      <c r="L124" s="72">
        <f t="shared" si="12"/>
        <v>2.1997463538363982</v>
      </c>
      <c r="M124" s="101">
        <v>5</v>
      </c>
      <c r="N124" s="102">
        <v>2</v>
      </c>
      <c r="O124" s="70">
        <f t="shared" si="5"/>
        <v>3</v>
      </c>
      <c r="P124" s="102">
        <v>38</v>
      </c>
      <c r="Q124" s="102">
        <v>83</v>
      </c>
      <c r="R124" s="102">
        <v>36</v>
      </c>
      <c r="S124" s="102">
        <v>78</v>
      </c>
      <c r="T124" s="102">
        <v>-35</v>
      </c>
      <c r="U124" s="70">
        <f t="shared" si="6"/>
        <v>-28</v>
      </c>
      <c r="V124" s="92"/>
      <c r="W124" s="92"/>
    </row>
    <row r="125" spans="1:23" s="48" customFormat="1" x14ac:dyDescent="0.15">
      <c r="A125" s="74"/>
      <c r="B125" s="68" t="s">
        <v>162</v>
      </c>
      <c r="C125" s="131">
        <v>6963</v>
      </c>
      <c r="D125" s="132">
        <v>3392</v>
      </c>
      <c r="E125" s="132">
        <v>3571</v>
      </c>
      <c r="F125" s="70">
        <f t="shared" si="8"/>
        <v>-8</v>
      </c>
      <c r="G125" s="71">
        <f t="shared" si="9"/>
        <v>-0.11476115334959117</v>
      </c>
      <c r="H125" s="72">
        <f t="shared" si="10"/>
        <v>94.987398487818538</v>
      </c>
      <c r="I125" s="132">
        <v>3163</v>
      </c>
      <c r="J125" s="70">
        <f t="shared" si="13"/>
        <v>-1</v>
      </c>
      <c r="K125" s="71">
        <f t="shared" si="11"/>
        <v>-3.160556257901391E-2</v>
      </c>
      <c r="L125" s="72">
        <f t="shared" si="12"/>
        <v>2.2013910844135314</v>
      </c>
      <c r="M125" s="101">
        <v>9</v>
      </c>
      <c r="N125" s="102">
        <v>1</v>
      </c>
      <c r="O125" s="70">
        <f t="shared" si="5"/>
        <v>8</v>
      </c>
      <c r="P125" s="102">
        <v>25</v>
      </c>
      <c r="Q125" s="102">
        <v>89</v>
      </c>
      <c r="R125" s="102">
        <v>28</v>
      </c>
      <c r="S125" s="102">
        <v>65</v>
      </c>
      <c r="T125" s="102">
        <v>-37</v>
      </c>
      <c r="U125" s="70">
        <f t="shared" si="6"/>
        <v>-16</v>
      </c>
      <c r="V125" s="92"/>
      <c r="W125" s="92"/>
    </row>
    <row r="126" spans="1:23" s="48" customFormat="1" x14ac:dyDescent="0.15">
      <c r="A126" s="74"/>
      <c r="B126" s="68" t="s">
        <v>163</v>
      </c>
      <c r="C126" s="131">
        <v>6971</v>
      </c>
      <c r="D126" s="132">
        <v>3390</v>
      </c>
      <c r="E126" s="132">
        <v>3581</v>
      </c>
      <c r="F126" s="70">
        <f t="shared" si="8"/>
        <v>-7</v>
      </c>
      <c r="G126" s="71">
        <f t="shared" si="9"/>
        <v>-0.10031527658354829</v>
      </c>
      <c r="H126" s="72">
        <f t="shared" si="10"/>
        <v>94.666294331192404</v>
      </c>
      <c r="I126" s="132">
        <v>3164</v>
      </c>
      <c r="J126" s="70">
        <f t="shared" si="13"/>
        <v>-22</v>
      </c>
      <c r="K126" s="71">
        <f t="shared" si="11"/>
        <v>-0.69052102950408034</v>
      </c>
      <c r="L126" s="72">
        <f t="shared" si="12"/>
        <v>2.2032237673830593</v>
      </c>
      <c r="M126" s="101">
        <v>6</v>
      </c>
      <c r="N126" s="102">
        <v>0</v>
      </c>
      <c r="O126" s="70">
        <f t="shared" si="5"/>
        <v>6</v>
      </c>
      <c r="P126" s="102">
        <v>23</v>
      </c>
      <c r="Q126" s="102">
        <v>102</v>
      </c>
      <c r="R126" s="102">
        <v>35</v>
      </c>
      <c r="S126" s="102">
        <v>68</v>
      </c>
      <c r="T126" s="102">
        <v>-35</v>
      </c>
      <c r="U126" s="70">
        <f t="shared" si="6"/>
        <v>-13</v>
      </c>
      <c r="V126" s="92"/>
      <c r="W126" s="92"/>
    </row>
    <row r="127" spans="1:23" s="48" customFormat="1" x14ac:dyDescent="0.15">
      <c r="A127" s="74"/>
      <c r="B127" s="68" t="s">
        <v>164</v>
      </c>
      <c r="C127" s="131">
        <v>6978</v>
      </c>
      <c r="D127" s="132">
        <v>3400</v>
      </c>
      <c r="E127" s="132">
        <v>3578</v>
      </c>
      <c r="F127" s="70">
        <f t="shared" si="8"/>
        <v>10</v>
      </c>
      <c r="G127" s="71">
        <f t="shared" si="9"/>
        <v>0.14351320321469577</v>
      </c>
      <c r="H127" s="72">
        <f t="shared" si="10"/>
        <v>95.025153717160421</v>
      </c>
      <c r="I127" s="132">
        <v>3186</v>
      </c>
      <c r="J127" s="70">
        <f t="shared" si="13"/>
        <v>-2</v>
      </c>
      <c r="K127" s="71">
        <f t="shared" si="11"/>
        <v>-6.2735257214554571E-2</v>
      </c>
      <c r="L127" s="72">
        <f t="shared" si="12"/>
        <v>2.1902071563088512</v>
      </c>
      <c r="M127" s="101">
        <v>4</v>
      </c>
      <c r="N127" s="102">
        <v>0</v>
      </c>
      <c r="O127" s="70">
        <f t="shared" si="5"/>
        <v>4</v>
      </c>
      <c r="P127" s="102">
        <v>31</v>
      </c>
      <c r="Q127" s="102">
        <v>125</v>
      </c>
      <c r="R127" s="102">
        <v>51</v>
      </c>
      <c r="S127" s="102">
        <v>59</v>
      </c>
      <c r="T127" s="102">
        <v>-40</v>
      </c>
      <c r="U127" s="70">
        <f t="shared" si="6"/>
        <v>6</v>
      </c>
      <c r="V127" s="92"/>
      <c r="W127" s="92"/>
    </row>
    <row r="128" spans="1:23" s="48" customFormat="1" x14ac:dyDescent="0.15">
      <c r="A128" s="74"/>
      <c r="B128" s="68" t="s">
        <v>165</v>
      </c>
      <c r="C128" s="131">
        <v>6968</v>
      </c>
      <c r="D128" s="132">
        <v>3382</v>
      </c>
      <c r="E128" s="132">
        <v>3586</v>
      </c>
      <c r="F128" s="70">
        <f t="shared" si="8"/>
        <v>-7</v>
      </c>
      <c r="G128" s="71">
        <f t="shared" si="9"/>
        <v>-0.1003584229390681</v>
      </c>
      <c r="H128" s="72">
        <f t="shared" si="10"/>
        <v>94.311210262130501</v>
      </c>
      <c r="I128" s="132">
        <v>3188</v>
      </c>
      <c r="J128" s="70">
        <f t="shared" si="13"/>
        <v>3</v>
      </c>
      <c r="K128" s="71">
        <f t="shared" si="11"/>
        <v>9.4191522762951327E-2</v>
      </c>
      <c r="L128" s="72">
        <f t="shared" si="12"/>
        <v>2.1856963613550815</v>
      </c>
      <c r="M128" s="101">
        <v>6</v>
      </c>
      <c r="N128" s="102">
        <v>1</v>
      </c>
      <c r="O128" s="70">
        <f t="shared" si="5"/>
        <v>5</v>
      </c>
      <c r="P128" s="102">
        <v>42</v>
      </c>
      <c r="Q128" s="102">
        <v>108</v>
      </c>
      <c r="R128" s="102">
        <v>35</v>
      </c>
      <c r="S128" s="102">
        <v>73</v>
      </c>
      <c r="T128" s="102">
        <v>-54</v>
      </c>
      <c r="U128" s="70">
        <f t="shared" si="6"/>
        <v>-12</v>
      </c>
      <c r="V128" s="92"/>
      <c r="W128" s="92"/>
    </row>
    <row r="129" spans="2:23" s="48" customFormat="1" x14ac:dyDescent="0.15">
      <c r="B129" s="68" t="s">
        <v>166</v>
      </c>
      <c r="C129" s="131">
        <v>6975</v>
      </c>
      <c r="D129" s="132">
        <v>3377</v>
      </c>
      <c r="E129" s="132">
        <v>3598</v>
      </c>
      <c r="F129" s="70">
        <f t="shared" si="8"/>
        <v>-44</v>
      </c>
      <c r="G129" s="71">
        <f t="shared" si="9"/>
        <v>-0.62686992449066814</v>
      </c>
      <c r="H129" s="72">
        <f t="shared" si="10"/>
        <v>93.857698721511952</v>
      </c>
      <c r="I129" s="132">
        <v>3185</v>
      </c>
      <c r="J129" s="70">
        <f t="shared" si="13"/>
        <v>-22</v>
      </c>
      <c r="K129" s="71">
        <f t="shared" si="11"/>
        <v>-0.68599937636420338</v>
      </c>
      <c r="L129" s="72">
        <f t="shared" si="12"/>
        <v>2.1899529042386185</v>
      </c>
      <c r="M129" s="103">
        <v>6</v>
      </c>
      <c r="N129" s="104">
        <v>2</v>
      </c>
      <c r="O129" s="70">
        <f t="shared" si="5"/>
        <v>4</v>
      </c>
      <c r="P129" s="104">
        <v>20</v>
      </c>
      <c r="Q129" s="104">
        <v>64</v>
      </c>
      <c r="R129" s="104">
        <v>21</v>
      </c>
      <c r="S129" s="104">
        <v>52</v>
      </c>
      <c r="T129" s="104">
        <v>-59</v>
      </c>
      <c r="U129" s="70">
        <f t="shared" si="6"/>
        <v>-48</v>
      </c>
      <c r="V129" s="92"/>
      <c r="W129" s="92"/>
    </row>
    <row r="130" spans="2:23" s="48" customFormat="1" x14ac:dyDescent="0.15">
      <c r="B130" s="68" t="s">
        <v>167</v>
      </c>
      <c r="C130" s="131">
        <v>7019</v>
      </c>
      <c r="D130" s="132">
        <v>3396</v>
      </c>
      <c r="E130" s="132">
        <v>3623</v>
      </c>
      <c r="F130" s="70">
        <f t="shared" si="8"/>
        <v>-47</v>
      </c>
      <c r="G130" s="71">
        <f t="shared" si="9"/>
        <v>-0.66515709029153691</v>
      </c>
      <c r="H130" s="72">
        <f t="shared" si="10"/>
        <v>93.734474192658013</v>
      </c>
      <c r="I130" s="132">
        <v>3207</v>
      </c>
      <c r="J130" s="70">
        <f t="shared" si="13"/>
        <v>-35</v>
      </c>
      <c r="K130" s="71">
        <f t="shared" si="11"/>
        <v>-1.0795805058605799</v>
      </c>
      <c r="L130" s="72">
        <f t="shared" si="12"/>
        <v>2.1886498285001559</v>
      </c>
      <c r="M130" s="103">
        <v>9</v>
      </c>
      <c r="N130" s="104">
        <v>0</v>
      </c>
      <c r="O130" s="70">
        <f t="shared" si="5"/>
        <v>9</v>
      </c>
      <c r="P130" s="104">
        <v>34</v>
      </c>
      <c r="Q130" s="104">
        <v>60</v>
      </c>
      <c r="R130" s="104">
        <v>46</v>
      </c>
      <c r="S130" s="104">
        <v>45</v>
      </c>
      <c r="T130" s="104">
        <v>-59</v>
      </c>
      <c r="U130" s="70">
        <f t="shared" si="6"/>
        <v>-56</v>
      </c>
      <c r="V130" s="92"/>
      <c r="W130" s="92"/>
    </row>
    <row r="131" spans="2:23" s="48" customFormat="1" x14ac:dyDescent="0.15">
      <c r="B131" s="68" t="s">
        <v>168</v>
      </c>
      <c r="C131" s="131">
        <v>7066</v>
      </c>
      <c r="D131" s="132">
        <v>3414</v>
      </c>
      <c r="E131" s="132">
        <v>3652</v>
      </c>
      <c r="F131" s="70">
        <f t="shared" si="8"/>
        <v>-29</v>
      </c>
      <c r="G131" s="71">
        <f t="shared" si="9"/>
        <v>-0.40873854827343203</v>
      </c>
      <c r="H131" s="72">
        <f t="shared" si="10"/>
        <v>93.48302300109529</v>
      </c>
      <c r="I131" s="132">
        <v>3242</v>
      </c>
      <c r="J131" s="70">
        <f t="shared" si="13"/>
        <v>-11</v>
      </c>
      <c r="K131" s="71">
        <f t="shared" si="11"/>
        <v>-0.33814940055333537</v>
      </c>
      <c r="L131" s="72">
        <f t="shared" si="12"/>
        <v>2.1795188155459595</v>
      </c>
      <c r="M131" s="103">
        <v>5</v>
      </c>
      <c r="N131" s="104">
        <v>2</v>
      </c>
      <c r="O131" s="70">
        <f t="shared" si="5"/>
        <v>3</v>
      </c>
      <c r="P131" s="104">
        <v>32</v>
      </c>
      <c r="Q131" s="104">
        <v>75</v>
      </c>
      <c r="R131" s="104">
        <v>32</v>
      </c>
      <c r="S131" s="104">
        <v>71</v>
      </c>
      <c r="T131" s="104">
        <v>-36</v>
      </c>
      <c r="U131" s="70">
        <f t="shared" si="6"/>
        <v>-32</v>
      </c>
      <c r="V131" s="92"/>
      <c r="W131" s="92"/>
    </row>
    <row r="132" spans="2:23" s="48" customFormat="1" x14ac:dyDescent="0.15">
      <c r="B132" s="68" t="s">
        <v>169</v>
      </c>
      <c r="C132" s="131">
        <v>7095</v>
      </c>
      <c r="D132" s="132">
        <v>3440</v>
      </c>
      <c r="E132" s="132">
        <v>3655</v>
      </c>
      <c r="F132" s="70">
        <f t="shared" si="8"/>
        <v>-13</v>
      </c>
      <c r="G132" s="71">
        <f t="shared" si="9"/>
        <v>-0.18289251547552052</v>
      </c>
      <c r="H132" s="72">
        <f t="shared" si="10"/>
        <v>94.117647058823522</v>
      </c>
      <c r="I132" s="132">
        <v>3253</v>
      </c>
      <c r="J132" s="70">
        <f t="shared" si="13"/>
        <v>-11</v>
      </c>
      <c r="K132" s="71">
        <f t="shared" si="11"/>
        <v>-0.33700980392156865</v>
      </c>
      <c r="L132" s="72">
        <f t="shared" si="12"/>
        <v>2.1810636335690132</v>
      </c>
      <c r="M132" s="103">
        <v>5</v>
      </c>
      <c r="N132" s="104">
        <v>2</v>
      </c>
      <c r="O132" s="70">
        <f t="shared" si="5"/>
        <v>3</v>
      </c>
      <c r="P132" s="104">
        <v>29</v>
      </c>
      <c r="Q132" s="104">
        <v>90</v>
      </c>
      <c r="R132" s="104">
        <v>29</v>
      </c>
      <c r="S132" s="104">
        <v>46</v>
      </c>
      <c r="T132" s="104">
        <v>-60</v>
      </c>
      <c r="U132" s="70">
        <f t="shared" si="6"/>
        <v>-16</v>
      </c>
      <c r="V132" s="92"/>
      <c r="W132" s="92"/>
    </row>
    <row r="133" spans="2:23" s="48" customFormat="1" x14ac:dyDescent="0.15">
      <c r="B133" s="68" t="s">
        <v>170</v>
      </c>
      <c r="C133" s="131">
        <v>7108</v>
      </c>
      <c r="D133" s="132">
        <v>3436</v>
      </c>
      <c r="E133" s="132">
        <v>3672</v>
      </c>
      <c r="F133" s="70">
        <f t="shared" ref="F133:F196" si="14">C133-C134</f>
        <v>-5</v>
      </c>
      <c r="G133" s="71">
        <f t="shared" ref="G133:G196" si="15">F133/C134*100</f>
        <v>-7.0293828201883873E-2</v>
      </c>
      <c r="H133" s="72">
        <f t="shared" ref="H133:H196" si="16">D133/E133*100</f>
        <v>93.57298474945533</v>
      </c>
      <c r="I133" s="132">
        <v>3264</v>
      </c>
      <c r="J133" s="70">
        <f t="shared" si="13"/>
        <v>-22</v>
      </c>
      <c r="K133" s="71">
        <f t="shared" ref="K133:K196" si="17">J133/I134*100</f>
        <v>-0.66950699939135727</v>
      </c>
      <c r="L133" s="72">
        <f t="shared" ref="L133:L196" si="18">C133/I133</f>
        <v>2.1776960784313726</v>
      </c>
      <c r="M133" s="103">
        <v>7</v>
      </c>
      <c r="N133" s="104">
        <v>0</v>
      </c>
      <c r="O133" s="70">
        <f t="shared" si="5"/>
        <v>7</v>
      </c>
      <c r="P133" s="104">
        <v>28</v>
      </c>
      <c r="Q133" s="104">
        <v>96</v>
      </c>
      <c r="R133" s="104">
        <v>25</v>
      </c>
      <c r="S133" s="104">
        <v>70</v>
      </c>
      <c r="T133" s="104">
        <v>-41</v>
      </c>
      <c r="U133" s="70">
        <f t="shared" si="6"/>
        <v>-12</v>
      </c>
      <c r="V133" s="92"/>
      <c r="W133" s="92"/>
    </row>
    <row r="134" spans="2:23" s="48" customFormat="1" x14ac:dyDescent="0.15">
      <c r="B134" s="68" t="s">
        <v>171</v>
      </c>
      <c r="C134" s="131">
        <v>7113</v>
      </c>
      <c r="D134" s="132">
        <v>3447</v>
      </c>
      <c r="E134" s="132">
        <v>3666</v>
      </c>
      <c r="F134" s="70">
        <f t="shared" si="14"/>
        <v>26</v>
      </c>
      <c r="G134" s="71">
        <f t="shared" si="15"/>
        <v>0.36686891491463242</v>
      </c>
      <c r="H134" s="72">
        <f t="shared" si="16"/>
        <v>94.026186579378063</v>
      </c>
      <c r="I134" s="132">
        <v>3286</v>
      </c>
      <c r="J134" s="70">
        <f t="shared" si="13"/>
        <v>7</v>
      </c>
      <c r="K134" s="71">
        <f t="shared" si="17"/>
        <v>0.21347971942665445</v>
      </c>
      <c r="L134" s="72">
        <f t="shared" si="18"/>
        <v>2.1646378575776017</v>
      </c>
      <c r="M134" s="103">
        <v>6</v>
      </c>
      <c r="N134" s="104">
        <v>0</v>
      </c>
      <c r="O134" s="70">
        <f t="shared" si="5"/>
        <v>6</v>
      </c>
      <c r="P134" s="104">
        <v>42</v>
      </c>
      <c r="Q134" s="104">
        <v>112</v>
      </c>
      <c r="R134" s="104">
        <v>49</v>
      </c>
      <c r="S134" s="104">
        <v>51</v>
      </c>
      <c r="T134" s="104">
        <v>-34</v>
      </c>
      <c r="U134" s="70">
        <f t="shared" si="6"/>
        <v>20</v>
      </c>
      <c r="V134" s="92"/>
      <c r="W134" s="92"/>
    </row>
    <row r="135" spans="2:23" s="48" customFormat="1" x14ac:dyDescent="0.15">
      <c r="B135" s="68" t="s">
        <v>172</v>
      </c>
      <c r="C135" s="131">
        <v>7087</v>
      </c>
      <c r="D135" s="132">
        <v>3439</v>
      </c>
      <c r="E135" s="132">
        <v>3648</v>
      </c>
      <c r="F135" s="70">
        <f t="shared" si="14"/>
        <v>13</v>
      </c>
      <c r="G135" s="71">
        <f t="shared" si="15"/>
        <v>0.18377155781735935</v>
      </c>
      <c r="H135" s="72">
        <f t="shared" si="16"/>
        <v>94.270833333333343</v>
      </c>
      <c r="I135" s="132">
        <v>3279</v>
      </c>
      <c r="J135" s="70">
        <f t="shared" si="13"/>
        <v>5</v>
      </c>
      <c r="K135" s="71">
        <f t="shared" si="17"/>
        <v>0.15271838729383019</v>
      </c>
      <c r="L135" s="72">
        <f t="shared" si="18"/>
        <v>2.1613296736810002</v>
      </c>
      <c r="M135" s="103">
        <v>5</v>
      </c>
      <c r="N135" s="104">
        <v>0</v>
      </c>
      <c r="O135" s="70">
        <f t="shared" si="5"/>
        <v>5</v>
      </c>
      <c r="P135" s="104">
        <v>30</v>
      </c>
      <c r="Q135" s="104">
        <v>97</v>
      </c>
      <c r="R135" s="104">
        <v>31</v>
      </c>
      <c r="S135" s="104">
        <v>50</v>
      </c>
      <c r="T135" s="104">
        <v>-38</v>
      </c>
      <c r="U135" s="70">
        <f t="shared" si="6"/>
        <v>8</v>
      </c>
      <c r="V135" s="92"/>
      <c r="W135" s="92"/>
    </row>
    <row r="136" spans="2:23" s="48" customFormat="1" x14ac:dyDescent="0.15">
      <c r="B136" s="68" t="s">
        <v>173</v>
      </c>
      <c r="C136" s="131">
        <v>7074</v>
      </c>
      <c r="D136" s="132">
        <v>3436</v>
      </c>
      <c r="E136" s="132">
        <v>3638</v>
      </c>
      <c r="F136" s="70">
        <f t="shared" si="14"/>
        <v>-18</v>
      </c>
      <c r="G136" s="71">
        <f t="shared" si="15"/>
        <v>-0.25380710659898476</v>
      </c>
      <c r="H136" s="72">
        <f t="shared" si="16"/>
        <v>94.447498625618479</v>
      </c>
      <c r="I136" s="132">
        <v>3274</v>
      </c>
      <c r="J136" s="70">
        <f t="shared" ref="J136:J199" si="19">I136-I137</f>
        <v>-7</v>
      </c>
      <c r="K136" s="71">
        <f t="shared" si="17"/>
        <v>-0.21334958854007927</v>
      </c>
      <c r="L136" s="72">
        <f t="shared" si="18"/>
        <v>2.1606597434331092</v>
      </c>
      <c r="M136" s="103">
        <v>8</v>
      </c>
      <c r="N136" s="104">
        <v>2</v>
      </c>
      <c r="O136" s="70">
        <f t="shared" si="5"/>
        <v>6</v>
      </c>
      <c r="P136" s="104">
        <v>36</v>
      </c>
      <c r="Q136" s="104">
        <v>79</v>
      </c>
      <c r="R136" s="104">
        <v>29</v>
      </c>
      <c r="S136" s="104">
        <v>46</v>
      </c>
      <c r="T136" s="104">
        <v>-64</v>
      </c>
      <c r="U136" s="70">
        <f t="shared" si="6"/>
        <v>-24</v>
      </c>
      <c r="V136" s="92"/>
      <c r="W136" s="92"/>
    </row>
    <row r="137" spans="2:23" s="48" customFormat="1" x14ac:dyDescent="0.15">
      <c r="B137" s="68" t="s">
        <v>174</v>
      </c>
      <c r="C137" s="131">
        <v>7092</v>
      </c>
      <c r="D137" s="132">
        <v>3447</v>
      </c>
      <c r="E137" s="132">
        <v>3645</v>
      </c>
      <c r="F137" s="70">
        <f t="shared" si="14"/>
        <v>-59</v>
      </c>
      <c r="G137" s="71">
        <f t="shared" si="15"/>
        <v>-0.82505943224723821</v>
      </c>
      <c r="H137" s="72">
        <f t="shared" si="16"/>
        <v>94.567901234567898</v>
      </c>
      <c r="I137" s="132">
        <v>3281</v>
      </c>
      <c r="J137" s="70">
        <f t="shared" si="19"/>
        <v>-37</v>
      </c>
      <c r="K137" s="71">
        <f t="shared" si="17"/>
        <v>-1.1151295961422545</v>
      </c>
      <c r="L137" s="72">
        <f t="shared" si="18"/>
        <v>2.1615361170374885</v>
      </c>
      <c r="M137" s="103">
        <v>6</v>
      </c>
      <c r="N137" s="104">
        <v>0</v>
      </c>
      <c r="O137" s="70">
        <f t="shared" si="5"/>
        <v>6</v>
      </c>
      <c r="P137" s="104">
        <v>18</v>
      </c>
      <c r="Q137" s="104">
        <v>73</v>
      </c>
      <c r="R137" s="104">
        <v>32</v>
      </c>
      <c r="S137" s="104">
        <v>67</v>
      </c>
      <c r="T137" s="104">
        <v>-57</v>
      </c>
      <c r="U137" s="70">
        <f t="shared" si="6"/>
        <v>-65</v>
      </c>
      <c r="V137" s="92"/>
      <c r="W137" s="92"/>
    </row>
    <row r="138" spans="2:23" s="48" customFormat="1" x14ac:dyDescent="0.15">
      <c r="B138" s="68" t="s">
        <v>175</v>
      </c>
      <c r="C138" s="131">
        <v>7151</v>
      </c>
      <c r="D138" s="132">
        <v>3484</v>
      </c>
      <c r="E138" s="132">
        <v>3667</v>
      </c>
      <c r="F138" s="70">
        <f t="shared" si="14"/>
        <v>-45</v>
      </c>
      <c r="G138" s="71">
        <f t="shared" si="15"/>
        <v>-0.62534741523068371</v>
      </c>
      <c r="H138" s="72">
        <f t="shared" si="16"/>
        <v>95.009544586855739</v>
      </c>
      <c r="I138" s="132">
        <v>3318</v>
      </c>
      <c r="J138" s="70">
        <f t="shared" si="19"/>
        <v>-21</v>
      </c>
      <c r="K138" s="71">
        <f t="shared" si="17"/>
        <v>-0.62893081761006298</v>
      </c>
      <c r="L138" s="72">
        <f t="shared" si="18"/>
        <v>2.1552139843279083</v>
      </c>
      <c r="M138" s="103">
        <v>16</v>
      </c>
      <c r="N138" s="104">
        <v>0</v>
      </c>
      <c r="O138" s="70">
        <f t="shared" si="5"/>
        <v>16</v>
      </c>
      <c r="P138" s="104">
        <v>25</v>
      </c>
      <c r="Q138" s="104">
        <v>65</v>
      </c>
      <c r="R138" s="104">
        <v>27</v>
      </c>
      <c r="S138" s="104">
        <v>77</v>
      </c>
      <c r="T138" s="104">
        <v>-47</v>
      </c>
      <c r="U138" s="70">
        <f t="shared" si="6"/>
        <v>-61</v>
      </c>
      <c r="V138" s="92"/>
      <c r="W138" s="92"/>
    </row>
    <row r="139" spans="2:23" s="48" customFormat="1" x14ac:dyDescent="0.15">
      <c r="B139" s="68" t="s">
        <v>176</v>
      </c>
      <c r="C139" s="131">
        <v>7196</v>
      </c>
      <c r="D139" s="132">
        <v>3501</v>
      </c>
      <c r="E139" s="132">
        <v>3695</v>
      </c>
      <c r="F139" s="70">
        <f t="shared" si="14"/>
        <v>-85</v>
      </c>
      <c r="G139" s="71">
        <f t="shared" si="15"/>
        <v>-1.1674220574096965</v>
      </c>
      <c r="H139" s="72">
        <f t="shared" si="16"/>
        <v>94.749661705006773</v>
      </c>
      <c r="I139" s="132">
        <v>3339</v>
      </c>
      <c r="J139" s="70">
        <f t="shared" si="19"/>
        <v>-60</v>
      </c>
      <c r="K139" s="71">
        <f t="shared" si="17"/>
        <v>-1.7652250661959399</v>
      </c>
      <c r="L139" s="72">
        <f t="shared" si="18"/>
        <v>2.1551362683438153</v>
      </c>
      <c r="M139" s="103">
        <v>4</v>
      </c>
      <c r="N139" s="104">
        <v>1</v>
      </c>
      <c r="O139" s="70">
        <f t="shared" si="5"/>
        <v>3</v>
      </c>
      <c r="P139" s="104">
        <v>15</v>
      </c>
      <c r="Q139" s="104">
        <v>97</v>
      </c>
      <c r="R139" s="104">
        <v>38</v>
      </c>
      <c r="S139" s="104">
        <v>102</v>
      </c>
      <c r="T139" s="104">
        <v>-60</v>
      </c>
      <c r="U139" s="70">
        <f t="shared" si="6"/>
        <v>-88</v>
      </c>
      <c r="V139" s="92"/>
      <c r="W139" s="92"/>
    </row>
    <row r="140" spans="2:23" s="48" customFormat="1" x14ac:dyDescent="0.15">
      <c r="B140" s="68" t="s">
        <v>177</v>
      </c>
      <c r="C140" s="132">
        <v>7281</v>
      </c>
      <c r="D140" s="132">
        <v>3554</v>
      </c>
      <c r="E140" s="132">
        <v>3727</v>
      </c>
      <c r="F140" s="70">
        <f t="shared" si="14"/>
        <v>-144</v>
      </c>
      <c r="G140" s="71">
        <f t="shared" si="15"/>
        <v>-1.9393939393939394</v>
      </c>
      <c r="H140" s="72">
        <f t="shared" si="16"/>
        <v>95.358196941239598</v>
      </c>
      <c r="I140" s="132">
        <v>3399</v>
      </c>
      <c r="J140" s="70">
        <f t="shared" si="19"/>
        <v>-89</v>
      </c>
      <c r="K140" s="71">
        <f t="shared" si="17"/>
        <v>-2.551605504587156</v>
      </c>
      <c r="L140" s="72">
        <f t="shared" si="18"/>
        <v>2.1421006178287731</v>
      </c>
      <c r="M140" s="103">
        <v>3</v>
      </c>
      <c r="N140" s="104">
        <v>0</v>
      </c>
      <c r="O140" s="70">
        <f t="shared" si="5"/>
        <v>3</v>
      </c>
      <c r="P140" s="104">
        <v>19</v>
      </c>
      <c r="Q140" s="104">
        <v>72</v>
      </c>
      <c r="R140" s="104">
        <v>49</v>
      </c>
      <c r="S140" s="104">
        <v>108</v>
      </c>
      <c r="T140" s="104">
        <v>-81</v>
      </c>
      <c r="U140" s="70">
        <f t="shared" si="6"/>
        <v>-147</v>
      </c>
      <c r="V140" s="92"/>
      <c r="W140" s="92"/>
    </row>
    <row r="141" spans="2:23" s="48" customFormat="1" x14ac:dyDescent="0.15">
      <c r="B141" s="68" t="s">
        <v>178</v>
      </c>
      <c r="C141" s="132">
        <v>7425</v>
      </c>
      <c r="D141" s="132">
        <v>3636</v>
      </c>
      <c r="E141" s="132">
        <v>3789</v>
      </c>
      <c r="F141" s="70">
        <f t="shared" si="14"/>
        <v>-76</v>
      </c>
      <c r="G141" s="71">
        <f t="shared" si="15"/>
        <v>-1.0131982402346353</v>
      </c>
      <c r="H141" s="72">
        <f t="shared" si="16"/>
        <v>95.961995249406172</v>
      </c>
      <c r="I141" s="132">
        <v>3488</v>
      </c>
      <c r="J141" s="70">
        <f t="shared" si="19"/>
        <v>-47</v>
      </c>
      <c r="K141" s="71">
        <f t="shared" si="17"/>
        <v>-1.3295615275813295</v>
      </c>
      <c r="L141" s="72">
        <f t="shared" si="18"/>
        <v>2.1287270642201834</v>
      </c>
      <c r="M141" s="103">
        <v>6</v>
      </c>
      <c r="N141" s="104">
        <v>3</v>
      </c>
      <c r="O141" s="70">
        <f t="shared" si="5"/>
        <v>3</v>
      </c>
      <c r="P141" s="104">
        <v>18</v>
      </c>
      <c r="Q141" s="104">
        <v>52</v>
      </c>
      <c r="R141" s="104">
        <v>29</v>
      </c>
      <c r="S141" s="104">
        <v>56</v>
      </c>
      <c r="T141" s="104">
        <v>-64</v>
      </c>
      <c r="U141" s="70">
        <f t="shared" si="6"/>
        <v>-79</v>
      </c>
      <c r="V141" s="92"/>
      <c r="W141" s="92"/>
    </row>
    <row r="142" spans="2:23" s="48" customFormat="1" x14ac:dyDescent="0.15">
      <c r="B142" s="68" t="s">
        <v>179</v>
      </c>
      <c r="C142" s="132">
        <v>7501</v>
      </c>
      <c r="D142" s="132">
        <v>3671</v>
      </c>
      <c r="E142" s="132">
        <v>3830</v>
      </c>
      <c r="F142" s="70">
        <f t="shared" si="14"/>
        <v>-85</v>
      </c>
      <c r="G142" s="71">
        <f t="shared" si="15"/>
        <v>-1.1204851041392037</v>
      </c>
      <c r="H142" s="72">
        <f t="shared" si="16"/>
        <v>95.848563968668415</v>
      </c>
      <c r="I142" s="132">
        <v>3535</v>
      </c>
      <c r="J142" s="70">
        <f t="shared" si="19"/>
        <v>-55</v>
      </c>
      <c r="K142" s="71">
        <f t="shared" si="17"/>
        <v>-1.532033426183844</v>
      </c>
      <c r="L142" s="72">
        <f t="shared" si="18"/>
        <v>2.1219236209335217</v>
      </c>
      <c r="M142" s="103">
        <v>8</v>
      </c>
      <c r="N142" s="104">
        <v>0</v>
      </c>
      <c r="O142" s="70">
        <f t="shared" si="5"/>
        <v>8</v>
      </c>
      <c r="P142" s="104">
        <v>25</v>
      </c>
      <c r="Q142" s="104">
        <v>93</v>
      </c>
      <c r="R142" s="104">
        <v>38</v>
      </c>
      <c r="S142" s="104">
        <v>80</v>
      </c>
      <c r="T142" s="104">
        <v>-93</v>
      </c>
      <c r="U142" s="70">
        <f t="shared" si="6"/>
        <v>-93</v>
      </c>
      <c r="V142" s="92"/>
      <c r="W142" s="92"/>
    </row>
    <row r="143" spans="2:23" s="48" customFormat="1" x14ac:dyDescent="0.15">
      <c r="B143" s="68" t="s">
        <v>180</v>
      </c>
      <c r="C143" s="132">
        <v>7586</v>
      </c>
      <c r="D143" s="132">
        <v>3695</v>
      </c>
      <c r="E143" s="132">
        <v>3891</v>
      </c>
      <c r="F143" s="70">
        <f t="shared" si="14"/>
        <v>-201</v>
      </c>
      <c r="G143" s="71">
        <f t="shared" si="15"/>
        <v>-2.5812251187877231</v>
      </c>
      <c r="H143" s="72">
        <f t="shared" si="16"/>
        <v>94.962734515548703</v>
      </c>
      <c r="I143" s="132">
        <v>3590</v>
      </c>
      <c r="J143" s="70">
        <f t="shared" si="19"/>
        <v>-132</v>
      </c>
      <c r="K143" s="71">
        <f t="shared" si="17"/>
        <v>-3.5464803868887693</v>
      </c>
      <c r="L143" s="72">
        <f t="shared" si="18"/>
        <v>2.1130919220055708</v>
      </c>
      <c r="M143" s="103">
        <v>11</v>
      </c>
      <c r="N143" s="104">
        <v>3</v>
      </c>
      <c r="O143" s="70">
        <f t="shared" si="5"/>
        <v>8</v>
      </c>
      <c r="P143" s="104">
        <v>20</v>
      </c>
      <c r="Q143" s="104">
        <v>81</v>
      </c>
      <c r="R143" s="104">
        <v>38</v>
      </c>
      <c r="S143" s="104">
        <v>66</v>
      </c>
      <c r="T143" s="104">
        <v>-206</v>
      </c>
      <c r="U143" s="70">
        <f t="shared" si="6"/>
        <v>-209</v>
      </c>
      <c r="V143" s="92"/>
      <c r="W143" s="92"/>
    </row>
    <row r="144" spans="2:23" s="48" customFormat="1" x14ac:dyDescent="0.15">
      <c r="B144" s="68" t="s">
        <v>181</v>
      </c>
      <c r="C144" s="132">
        <v>7787</v>
      </c>
      <c r="D144" s="132">
        <v>3798</v>
      </c>
      <c r="E144" s="132">
        <v>3989</v>
      </c>
      <c r="F144" s="70">
        <f t="shared" si="14"/>
        <v>29</v>
      </c>
      <c r="G144" s="71">
        <f t="shared" si="15"/>
        <v>0.37380768239236917</v>
      </c>
      <c r="H144" s="72">
        <f t="shared" si="16"/>
        <v>95.211832539483581</v>
      </c>
      <c r="I144" s="132">
        <v>3722</v>
      </c>
      <c r="J144" s="70">
        <f t="shared" si="19"/>
        <v>31</v>
      </c>
      <c r="K144" s="71">
        <f t="shared" si="17"/>
        <v>0.83988079111351943</v>
      </c>
      <c r="L144" s="72">
        <f t="shared" si="18"/>
        <v>2.0921547555077917</v>
      </c>
      <c r="M144" s="103">
        <v>9</v>
      </c>
      <c r="N144" s="104">
        <v>3</v>
      </c>
      <c r="O144" s="70">
        <f t="shared" si="5"/>
        <v>6</v>
      </c>
      <c r="P144" s="104">
        <v>22</v>
      </c>
      <c r="Q144" s="104">
        <v>86</v>
      </c>
      <c r="R144" s="104">
        <v>15</v>
      </c>
      <c r="S144" s="104">
        <v>59</v>
      </c>
      <c r="T144" s="104">
        <v>-11</v>
      </c>
      <c r="U144" s="70">
        <f t="shared" si="6"/>
        <v>23</v>
      </c>
      <c r="V144" s="92"/>
      <c r="W144" s="92"/>
    </row>
    <row r="145" spans="2:23" s="48" customFormat="1" x14ac:dyDescent="0.15">
      <c r="B145" s="68" t="s">
        <v>182</v>
      </c>
      <c r="C145" s="132">
        <v>7758</v>
      </c>
      <c r="D145" s="132">
        <v>3796</v>
      </c>
      <c r="E145" s="132">
        <v>3962</v>
      </c>
      <c r="F145" s="70">
        <f t="shared" si="14"/>
        <v>-27</v>
      </c>
      <c r="G145" s="71">
        <f t="shared" si="15"/>
        <v>-0.34682080924855491</v>
      </c>
      <c r="H145" s="72">
        <f t="shared" si="16"/>
        <v>95.810196870267532</v>
      </c>
      <c r="I145" s="132">
        <v>3691</v>
      </c>
      <c r="J145" s="70">
        <f t="shared" si="19"/>
        <v>-17</v>
      </c>
      <c r="K145" s="71">
        <f t="shared" si="17"/>
        <v>-0.45846817691477881</v>
      </c>
      <c r="L145" s="72">
        <f t="shared" si="18"/>
        <v>2.1018694120834462</v>
      </c>
      <c r="M145" s="103">
        <v>5</v>
      </c>
      <c r="N145" s="104">
        <v>2</v>
      </c>
      <c r="O145" s="70">
        <f t="shared" si="5"/>
        <v>3</v>
      </c>
      <c r="P145" s="104">
        <v>22</v>
      </c>
      <c r="Q145" s="104">
        <v>65</v>
      </c>
      <c r="R145" s="104">
        <v>28</v>
      </c>
      <c r="S145" s="104">
        <v>61</v>
      </c>
      <c r="T145" s="104">
        <v>-28</v>
      </c>
      <c r="U145" s="70">
        <f t="shared" si="6"/>
        <v>-30</v>
      </c>
      <c r="V145" s="92"/>
      <c r="W145" s="92"/>
    </row>
    <row r="146" spans="2:23" s="48" customFormat="1" x14ac:dyDescent="0.15">
      <c r="B146" s="68" t="s">
        <v>183</v>
      </c>
      <c r="C146" s="132">
        <v>7785</v>
      </c>
      <c r="D146" s="132">
        <v>3805</v>
      </c>
      <c r="E146" s="132">
        <v>3980</v>
      </c>
      <c r="F146" s="70">
        <f t="shared" si="14"/>
        <v>41</v>
      </c>
      <c r="G146" s="71">
        <f t="shared" si="15"/>
        <v>0.52944214876033058</v>
      </c>
      <c r="H146" s="72">
        <f t="shared" si="16"/>
        <v>95.603015075376888</v>
      </c>
      <c r="I146" s="132">
        <v>3708</v>
      </c>
      <c r="J146" s="70">
        <f t="shared" si="19"/>
        <v>22</v>
      </c>
      <c r="K146" s="71">
        <f t="shared" si="17"/>
        <v>0.59685295713510578</v>
      </c>
      <c r="L146" s="72">
        <f t="shared" si="18"/>
        <v>2.099514563106796</v>
      </c>
      <c r="M146" s="103">
        <v>7</v>
      </c>
      <c r="N146" s="104">
        <v>0</v>
      </c>
      <c r="O146" s="70">
        <f t="shared" si="5"/>
        <v>7</v>
      </c>
      <c r="P146" s="104">
        <v>21</v>
      </c>
      <c r="Q146" s="104">
        <v>77</v>
      </c>
      <c r="R146" s="104">
        <v>24</v>
      </c>
      <c r="S146" s="104">
        <v>38</v>
      </c>
      <c r="T146" s="104">
        <v>-2</v>
      </c>
      <c r="U146" s="70">
        <f t="shared" si="6"/>
        <v>34</v>
      </c>
      <c r="V146" s="92"/>
      <c r="W146" s="92"/>
    </row>
    <row r="147" spans="2:23" s="48" customFormat="1" x14ac:dyDescent="0.15">
      <c r="B147" s="68" t="s">
        <v>184</v>
      </c>
      <c r="C147" s="132">
        <v>7744</v>
      </c>
      <c r="D147" s="132">
        <v>3782</v>
      </c>
      <c r="E147" s="132">
        <v>3962</v>
      </c>
      <c r="F147" s="70">
        <f t="shared" si="14"/>
        <v>36</v>
      </c>
      <c r="G147" s="71">
        <f t="shared" si="15"/>
        <v>0.46704722366372603</v>
      </c>
      <c r="H147" s="72">
        <f t="shared" si="16"/>
        <v>95.456839979808166</v>
      </c>
      <c r="I147" s="132">
        <v>3686</v>
      </c>
      <c r="J147" s="70">
        <f t="shared" si="19"/>
        <v>28</v>
      </c>
      <c r="K147" s="71">
        <f t="shared" si="17"/>
        <v>0.76544559868780748</v>
      </c>
      <c r="L147" s="72">
        <f t="shared" si="18"/>
        <v>2.1009224091155723</v>
      </c>
      <c r="M147" s="103">
        <v>9</v>
      </c>
      <c r="N147" s="104">
        <v>1</v>
      </c>
      <c r="O147" s="70">
        <f t="shared" ref="O147:O210" si="20">M147-N147</f>
        <v>8</v>
      </c>
      <c r="P147" s="104">
        <v>41</v>
      </c>
      <c r="Q147" s="104">
        <v>56</v>
      </c>
      <c r="R147" s="104">
        <v>22</v>
      </c>
      <c r="S147" s="104">
        <v>46</v>
      </c>
      <c r="T147" s="104">
        <v>-1</v>
      </c>
      <c r="U147" s="70">
        <f t="shared" ref="U147:U210" si="21">P147+Q147-R147-S147+T147</f>
        <v>28</v>
      </c>
      <c r="V147" s="92"/>
      <c r="W147" s="92"/>
    </row>
    <row r="148" spans="2:23" s="48" customFormat="1" x14ac:dyDescent="0.15">
      <c r="B148" s="68" t="s">
        <v>185</v>
      </c>
      <c r="C148" s="132">
        <v>7708</v>
      </c>
      <c r="D148" s="132">
        <v>3759</v>
      </c>
      <c r="E148" s="132">
        <v>3949</v>
      </c>
      <c r="F148" s="70">
        <f t="shared" si="14"/>
        <v>-276</v>
      </c>
      <c r="G148" s="71">
        <f t="shared" si="15"/>
        <v>-3.4569138276553106</v>
      </c>
      <c r="H148" s="72">
        <f t="shared" si="16"/>
        <v>95.188655355786281</v>
      </c>
      <c r="I148" s="132">
        <v>3658</v>
      </c>
      <c r="J148" s="70">
        <f t="shared" si="19"/>
        <v>-990</v>
      </c>
      <c r="K148" s="71">
        <f t="shared" si="17"/>
        <v>-21.299483648881239</v>
      </c>
      <c r="L148" s="72">
        <f t="shared" si="18"/>
        <v>2.1071623838162932</v>
      </c>
      <c r="M148" s="103">
        <v>7</v>
      </c>
      <c r="N148" s="104">
        <v>3</v>
      </c>
      <c r="O148" s="70">
        <f t="shared" si="20"/>
        <v>4</v>
      </c>
      <c r="P148" s="104">
        <v>22</v>
      </c>
      <c r="Q148" s="104">
        <v>52</v>
      </c>
      <c r="R148" s="104">
        <v>17</v>
      </c>
      <c r="S148" s="104">
        <v>77</v>
      </c>
      <c r="T148" s="104">
        <v>-260</v>
      </c>
      <c r="U148" s="70">
        <f t="shared" si="21"/>
        <v>-280</v>
      </c>
      <c r="V148" s="92"/>
      <c r="W148" s="92"/>
    </row>
    <row r="149" spans="2:23" s="48" customFormat="1" x14ac:dyDescent="0.15">
      <c r="B149" s="68" t="s">
        <v>186</v>
      </c>
      <c r="C149" s="132">
        <v>7984</v>
      </c>
      <c r="D149" s="132">
        <v>3931</v>
      </c>
      <c r="E149" s="132">
        <v>4053</v>
      </c>
      <c r="F149" s="70">
        <f t="shared" si="14"/>
        <v>-34</v>
      </c>
      <c r="G149" s="71">
        <f t="shared" si="15"/>
        <v>-0.42404589673235227</v>
      </c>
      <c r="H149" s="72">
        <f t="shared" si="16"/>
        <v>96.989884036516159</v>
      </c>
      <c r="I149" s="132">
        <v>4648</v>
      </c>
      <c r="J149" s="70">
        <f t="shared" si="19"/>
        <v>-27</v>
      </c>
      <c r="K149" s="71">
        <f t="shared" si="17"/>
        <v>-0.57754010695187163</v>
      </c>
      <c r="L149" s="72">
        <f t="shared" si="18"/>
        <v>1.7177280550774527</v>
      </c>
      <c r="M149" s="103">
        <v>5</v>
      </c>
      <c r="N149" s="104">
        <v>2</v>
      </c>
      <c r="O149" s="70">
        <f t="shared" si="20"/>
        <v>3</v>
      </c>
      <c r="P149" s="104">
        <v>28</v>
      </c>
      <c r="Q149" s="104">
        <v>60</v>
      </c>
      <c r="R149" s="104">
        <v>19</v>
      </c>
      <c r="S149" s="104">
        <v>105</v>
      </c>
      <c r="T149" s="104">
        <v>-1</v>
      </c>
      <c r="U149" s="70">
        <f t="shared" si="21"/>
        <v>-37</v>
      </c>
      <c r="V149" s="92"/>
      <c r="W149" s="92"/>
    </row>
    <row r="150" spans="2:23" s="48" customFormat="1" x14ac:dyDescent="0.15">
      <c r="B150" s="68" t="s">
        <v>187</v>
      </c>
      <c r="C150" s="132">
        <v>8018</v>
      </c>
      <c r="D150" s="132">
        <v>3945</v>
      </c>
      <c r="E150" s="132">
        <v>4073</v>
      </c>
      <c r="F150" s="70">
        <f t="shared" si="14"/>
        <v>9</v>
      </c>
      <c r="G150" s="71">
        <f t="shared" si="15"/>
        <v>0.11237357972281184</v>
      </c>
      <c r="H150" s="72">
        <f t="shared" si="16"/>
        <v>96.85735330223423</v>
      </c>
      <c r="I150" s="132">
        <v>4675</v>
      </c>
      <c r="J150" s="70">
        <f t="shared" si="19"/>
        <v>0</v>
      </c>
      <c r="K150" s="71">
        <f t="shared" si="17"/>
        <v>0</v>
      </c>
      <c r="L150" s="72">
        <f t="shared" si="18"/>
        <v>1.7150802139037433</v>
      </c>
      <c r="M150" s="103">
        <v>13</v>
      </c>
      <c r="N150" s="104">
        <v>2</v>
      </c>
      <c r="O150" s="70">
        <f t="shared" si="20"/>
        <v>11</v>
      </c>
      <c r="P150" s="104">
        <v>48</v>
      </c>
      <c r="Q150" s="104">
        <v>87</v>
      </c>
      <c r="R150" s="104">
        <v>49</v>
      </c>
      <c r="S150" s="104">
        <v>89</v>
      </c>
      <c r="T150" s="104">
        <v>1</v>
      </c>
      <c r="U150" s="70">
        <f t="shared" si="21"/>
        <v>-2</v>
      </c>
      <c r="V150" s="92"/>
      <c r="W150" s="92"/>
    </row>
    <row r="151" spans="2:23" s="48" customFormat="1" x14ac:dyDescent="0.15">
      <c r="B151" s="68" t="s">
        <v>188</v>
      </c>
      <c r="C151" s="132">
        <v>8009</v>
      </c>
      <c r="D151" s="132">
        <v>3945</v>
      </c>
      <c r="E151" s="132">
        <v>4064</v>
      </c>
      <c r="F151" s="70">
        <f t="shared" si="14"/>
        <v>-6</v>
      </c>
      <c r="G151" s="71">
        <f t="shared" si="15"/>
        <v>-7.4859638178415469E-2</v>
      </c>
      <c r="H151" s="72">
        <f t="shared" si="16"/>
        <v>97.071850393700785</v>
      </c>
      <c r="I151" s="132">
        <v>4675</v>
      </c>
      <c r="J151" s="70">
        <f t="shared" si="19"/>
        <v>-22</v>
      </c>
      <c r="K151" s="71">
        <f t="shared" si="17"/>
        <v>-0.46838407494145201</v>
      </c>
      <c r="L151" s="72">
        <f t="shared" si="18"/>
        <v>1.7131550802139037</v>
      </c>
      <c r="M151" s="103">
        <v>13</v>
      </c>
      <c r="N151" s="104">
        <v>0</v>
      </c>
      <c r="O151" s="70">
        <f t="shared" si="20"/>
        <v>13</v>
      </c>
      <c r="P151" s="104">
        <v>45</v>
      </c>
      <c r="Q151" s="104">
        <v>85</v>
      </c>
      <c r="R151" s="104">
        <v>24</v>
      </c>
      <c r="S151" s="104">
        <v>125</v>
      </c>
      <c r="T151" s="104">
        <v>0</v>
      </c>
      <c r="U151" s="70">
        <f t="shared" si="21"/>
        <v>-19</v>
      </c>
      <c r="V151" s="92"/>
      <c r="W151" s="92"/>
    </row>
    <row r="152" spans="2:23" s="48" customFormat="1" x14ac:dyDescent="0.15">
      <c r="B152" s="68" t="s">
        <v>189</v>
      </c>
      <c r="C152" s="131">
        <v>8015</v>
      </c>
      <c r="D152" s="132">
        <v>3944</v>
      </c>
      <c r="E152" s="132">
        <v>4071</v>
      </c>
      <c r="F152" s="70">
        <f t="shared" si="14"/>
        <v>-70</v>
      </c>
      <c r="G152" s="71">
        <f t="shared" si="15"/>
        <v>-0.86580086580086579</v>
      </c>
      <c r="H152" s="72">
        <f t="shared" si="16"/>
        <v>96.880373372635717</v>
      </c>
      <c r="I152" s="132">
        <v>4697</v>
      </c>
      <c r="J152" s="70">
        <f t="shared" si="19"/>
        <v>-51</v>
      </c>
      <c r="K152" s="71">
        <f t="shared" si="17"/>
        <v>-1.0741364785172705</v>
      </c>
      <c r="L152" s="72">
        <f t="shared" si="18"/>
        <v>1.706408345752608</v>
      </c>
      <c r="M152" s="103">
        <v>5</v>
      </c>
      <c r="N152" s="104">
        <v>0</v>
      </c>
      <c r="O152" s="70">
        <f t="shared" si="20"/>
        <v>5</v>
      </c>
      <c r="P152" s="104">
        <v>48</v>
      </c>
      <c r="Q152" s="104">
        <v>83</v>
      </c>
      <c r="R152" s="104">
        <v>53</v>
      </c>
      <c r="S152" s="104">
        <v>149</v>
      </c>
      <c r="T152" s="104">
        <v>-3</v>
      </c>
      <c r="U152" s="70">
        <f t="shared" si="21"/>
        <v>-74</v>
      </c>
      <c r="V152" s="92"/>
      <c r="W152" s="92"/>
    </row>
    <row r="153" spans="2:23" s="48" customFormat="1" x14ac:dyDescent="0.15">
      <c r="B153" s="68" t="s">
        <v>190</v>
      </c>
      <c r="C153" s="131">
        <v>8085</v>
      </c>
      <c r="D153" s="132">
        <v>3983</v>
      </c>
      <c r="E153" s="132">
        <v>4102</v>
      </c>
      <c r="F153" s="70">
        <f t="shared" si="14"/>
        <v>-25</v>
      </c>
      <c r="G153" s="71">
        <f t="shared" si="15"/>
        <v>-0.30826140567200988</v>
      </c>
      <c r="H153" s="72">
        <f t="shared" si="16"/>
        <v>97.098976109215016</v>
      </c>
      <c r="I153" s="132">
        <v>4748</v>
      </c>
      <c r="J153" s="70">
        <f t="shared" si="19"/>
        <v>0</v>
      </c>
      <c r="K153" s="71">
        <f t="shared" si="17"/>
        <v>0</v>
      </c>
      <c r="L153" s="72">
        <f t="shared" si="18"/>
        <v>1.7028222409435552</v>
      </c>
      <c r="M153" s="103">
        <v>8</v>
      </c>
      <c r="N153" s="104">
        <v>0</v>
      </c>
      <c r="O153" s="70">
        <f t="shared" si="20"/>
        <v>8</v>
      </c>
      <c r="P153" s="104">
        <v>40</v>
      </c>
      <c r="Q153" s="104">
        <v>63</v>
      </c>
      <c r="R153" s="104">
        <v>41</v>
      </c>
      <c r="S153" s="104">
        <v>95</v>
      </c>
      <c r="T153" s="104">
        <v>0</v>
      </c>
      <c r="U153" s="70">
        <f t="shared" si="21"/>
        <v>-33</v>
      </c>
      <c r="V153" s="92"/>
      <c r="W153" s="92"/>
    </row>
    <row r="154" spans="2:23" s="48" customFormat="1" x14ac:dyDescent="0.15">
      <c r="B154" s="68" t="s">
        <v>191</v>
      </c>
      <c r="C154" s="131">
        <v>8110</v>
      </c>
      <c r="D154" s="132">
        <v>3989</v>
      </c>
      <c r="E154" s="132">
        <v>4121</v>
      </c>
      <c r="F154" s="70">
        <f t="shared" si="14"/>
        <v>-75</v>
      </c>
      <c r="G154" s="71">
        <f t="shared" si="15"/>
        <v>-0.91631032376298105</v>
      </c>
      <c r="H154" s="72">
        <f t="shared" si="16"/>
        <v>96.796893957777243</v>
      </c>
      <c r="I154" s="132">
        <v>4748</v>
      </c>
      <c r="J154" s="70">
        <f t="shared" si="19"/>
        <v>-79</v>
      </c>
      <c r="K154" s="71">
        <f t="shared" si="17"/>
        <v>-1.6366273047441475</v>
      </c>
      <c r="L154" s="72">
        <f t="shared" si="18"/>
        <v>1.7080876158382476</v>
      </c>
      <c r="M154" s="103">
        <v>9</v>
      </c>
      <c r="N154" s="104">
        <v>1</v>
      </c>
      <c r="O154" s="70">
        <f t="shared" si="20"/>
        <v>8</v>
      </c>
      <c r="P154" s="104">
        <v>23</v>
      </c>
      <c r="Q154" s="104">
        <v>57</v>
      </c>
      <c r="R154" s="104">
        <v>25</v>
      </c>
      <c r="S154" s="104">
        <v>136</v>
      </c>
      <c r="T154" s="104">
        <v>-2</v>
      </c>
      <c r="U154" s="70">
        <f t="shared" si="21"/>
        <v>-83</v>
      </c>
      <c r="V154" s="92"/>
      <c r="W154" s="92"/>
    </row>
    <row r="155" spans="2:23" s="48" customFormat="1" x14ac:dyDescent="0.15">
      <c r="B155" s="68" t="s">
        <v>192</v>
      </c>
      <c r="C155" s="131">
        <v>8185</v>
      </c>
      <c r="D155" s="132">
        <v>4028</v>
      </c>
      <c r="E155" s="132">
        <v>4157</v>
      </c>
      <c r="F155" s="70">
        <f t="shared" si="14"/>
        <v>-26</v>
      </c>
      <c r="G155" s="71">
        <f t="shared" si="15"/>
        <v>-0.31664839848983073</v>
      </c>
      <c r="H155" s="72">
        <f t="shared" si="16"/>
        <v>96.89680057733942</v>
      </c>
      <c r="I155" s="132">
        <v>4827</v>
      </c>
      <c r="J155" s="70">
        <f t="shared" si="19"/>
        <v>-26</v>
      </c>
      <c r="K155" s="71">
        <f t="shared" si="17"/>
        <v>-0.53575108180506903</v>
      </c>
      <c r="L155" s="72">
        <f t="shared" si="18"/>
        <v>1.695670188522892</v>
      </c>
      <c r="M155" s="103">
        <v>7</v>
      </c>
      <c r="N155" s="104">
        <v>0</v>
      </c>
      <c r="O155" s="70">
        <f t="shared" si="20"/>
        <v>7</v>
      </c>
      <c r="P155" s="104">
        <v>30</v>
      </c>
      <c r="Q155" s="104">
        <v>80</v>
      </c>
      <c r="R155" s="104">
        <v>34</v>
      </c>
      <c r="S155" s="104">
        <v>109</v>
      </c>
      <c r="T155" s="104">
        <v>0</v>
      </c>
      <c r="U155" s="70">
        <f t="shared" si="21"/>
        <v>-33</v>
      </c>
      <c r="V155" s="92"/>
      <c r="W155" s="92"/>
    </row>
    <row r="156" spans="2:23" s="48" customFormat="1" x14ac:dyDescent="0.15">
      <c r="B156" s="68" t="s">
        <v>193</v>
      </c>
      <c r="C156" s="131">
        <v>8211</v>
      </c>
      <c r="D156" s="132">
        <v>4046</v>
      </c>
      <c r="E156" s="132">
        <v>4165</v>
      </c>
      <c r="F156" s="70">
        <f t="shared" si="14"/>
        <v>10</v>
      </c>
      <c r="G156" s="71">
        <f t="shared" si="15"/>
        <v>0.12193634922570418</v>
      </c>
      <c r="H156" s="72">
        <f t="shared" si="16"/>
        <v>97.142857142857139</v>
      </c>
      <c r="I156" s="132">
        <v>4853</v>
      </c>
      <c r="J156" s="70">
        <f t="shared" si="19"/>
        <v>8</v>
      </c>
      <c r="K156" s="71">
        <f t="shared" si="17"/>
        <v>0.1651186790505676</v>
      </c>
      <c r="L156" s="72">
        <f t="shared" si="18"/>
        <v>1.6919431279620853</v>
      </c>
      <c r="M156" s="103">
        <v>6</v>
      </c>
      <c r="N156" s="104">
        <v>0</v>
      </c>
      <c r="O156" s="70">
        <f t="shared" si="20"/>
        <v>6</v>
      </c>
      <c r="P156" s="104">
        <v>26</v>
      </c>
      <c r="Q156" s="104">
        <v>92</v>
      </c>
      <c r="R156" s="104">
        <v>26</v>
      </c>
      <c r="S156" s="104">
        <v>88</v>
      </c>
      <c r="T156" s="104">
        <v>0</v>
      </c>
      <c r="U156" s="70">
        <f t="shared" si="21"/>
        <v>4</v>
      </c>
      <c r="V156" s="92"/>
      <c r="W156" s="92"/>
    </row>
    <row r="157" spans="2:23" s="48" customFormat="1" x14ac:dyDescent="0.15">
      <c r="B157" s="68" t="s">
        <v>194</v>
      </c>
      <c r="C157" s="131">
        <v>8201</v>
      </c>
      <c r="D157" s="132">
        <v>4029</v>
      </c>
      <c r="E157" s="132">
        <v>4172</v>
      </c>
      <c r="F157" s="70">
        <f t="shared" si="14"/>
        <v>-1</v>
      </c>
      <c r="G157" s="71">
        <f t="shared" si="15"/>
        <v>-1.2192148256522799E-2</v>
      </c>
      <c r="H157" s="72">
        <f t="shared" si="16"/>
        <v>96.572387344199427</v>
      </c>
      <c r="I157" s="132">
        <v>4845</v>
      </c>
      <c r="J157" s="70">
        <f t="shared" si="19"/>
        <v>-2</v>
      </c>
      <c r="K157" s="71">
        <f t="shared" si="17"/>
        <v>-4.1262636682484012E-2</v>
      </c>
      <c r="L157" s="72">
        <f t="shared" si="18"/>
        <v>1.6926728586171311</v>
      </c>
      <c r="M157" s="103">
        <v>5</v>
      </c>
      <c r="N157" s="104">
        <v>1</v>
      </c>
      <c r="O157" s="70">
        <f t="shared" si="20"/>
        <v>4</v>
      </c>
      <c r="P157" s="104">
        <v>27</v>
      </c>
      <c r="Q157" s="104">
        <v>100</v>
      </c>
      <c r="R157" s="104">
        <v>22</v>
      </c>
      <c r="S157" s="104">
        <v>105</v>
      </c>
      <c r="T157" s="104">
        <v>-5</v>
      </c>
      <c r="U157" s="70">
        <f t="shared" si="21"/>
        <v>-5</v>
      </c>
      <c r="V157" s="92"/>
      <c r="W157" s="92"/>
    </row>
    <row r="158" spans="2:23" s="48" customFormat="1" x14ac:dyDescent="0.15">
      <c r="B158" s="68" t="s">
        <v>195</v>
      </c>
      <c r="C158" s="131">
        <v>8202</v>
      </c>
      <c r="D158" s="132">
        <v>4017</v>
      </c>
      <c r="E158" s="132">
        <v>4185</v>
      </c>
      <c r="F158" s="70">
        <f t="shared" si="14"/>
        <v>2</v>
      </c>
      <c r="G158" s="71">
        <f t="shared" si="15"/>
        <v>2.4390243902439025E-2</v>
      </c>
      <c r="H158" s="72">
        <f t="shared" si="16"/>
        <v>95.985663082437284</v>
      </c>
      <c r="I158" s="132">
        <v>4847</v>
      </c>
      <c r="J158" s="70">
        <f t="shared" si="19"/>
        <v>-4</v>
      </c>
      <c r="K158" s="71">
        <f t="shared" si="17"/>
        <v>-8.2457225314368165E-2</v>
      </c>
      <c r="L158" s="72">
        <f t="shared" si="18"/>
        <v>1.6921807303486693</v>
      </c>
      <c r="M158" s="103">
        <v>15</v>
      </c>
      <c r="N158" s="104">
        <v>1</v>
      </c>
      <c r="O158" s="70">
        <f t="shared" si="20"/>
        <v>14</v>
      </c>
      <c r="P158" s="104">
        <v>50</v>
      </c>
      <c r="Q158" s="104">
        <v>69</v>
      </c>
      <c r="R158" s="104">
        <v>29</v>
      </c>
      <c r="S158" s="104">
        <v>102</v>
      </c>
      <c r="T158" s="104">
        <v>0</v>
      </c>
      <c r="U158" s="70">
        <f t="shared" si="21"/>
        <v>-12</v>
      </c>
      <c r="V158" s="92"/>
      <c r="W158" s="92"/>
    </row>
    <row r="159" spans="2:23" s="48" customFormat="1" x14ac:dyDescent="0.15">
      <c r="B159" s="68" t="s">
        <v>196</v>
      </c>
      <c r="C159" s="131">
        <v>8200</v>
      </c>
      <c r="D159" s="132">
        <v>4015</v>
      </c>
      <c r="E159" s="132">
        <v>4185</v>
      </c>
      <c r="F159" s="70">
        <f t="shared" si="14"/>
        <v>-32</v>
      </c>
      <c r="G159" s="71">
        <f t="shared" si="15"/>
        <v>-0.3887269193391642</v>
      </c>
      <c r="H159" s="72">
        <f t="shared" si="16"/>
        <v>95.937873357228199</v>
      </c>
      <c r="I159" s="132">
        <v>4851</v>
      </c>
      <c r="J159" s="70">
        <f t="shared" si="19"/>
        <v>-24</v>
      </c>
      <c r="K159" s="71">
        <f t="shared" si="17"/>
        <v>-0.49230769230769234</v>
      </c>
      <c r="L159" s="72">
        <f t="shared" si="18"/>
        <v>1.6903731189445474</v>
      </c>
      <c r="M159" s="103">
        <v>7</v>
      </c>
      <c r="N159" s="104">
        <v>1</v>
      </c>
      <c r="O159" s="70">
        <f t="shared" si="20"/>
        <v>6</v>
      </c>
      <c r="P159" s="104">
        <v>41</v>
      </c>
      <c r="Q159" s="104">
        <v>77</v>
      </c>
      <c r="R159" s="104">
        <v>35</v>
      </c>
      <c r="S159" s="104">
        <v>115</v>
      </c>
      <c r="T159" s="104">
        <v>-6</v>
      </c>
      <c r="U159" s="70">
        <f t="shared" si="21"/>
        <v>-38</v>
      </c>
      <c r="V159" s="92"/>
      <c r="W159" s="92"/>
    </row>
    <row r="160" spans="2:23" s="48" customFormat="1" x14ac:dyDescent="0.15">
      <c r="B160" s="68" t="s">
        <v>197</v>
      </c>
      <c r="C160" s="131">
        <v>8232</v>
      </c>
      <c r="D160" s="132">
        <v>4036</v>
      </c>
      <c r="E160" s="132">
        <v>4196</v>
      </c>
      <c r="F160" s="70">
        <f t="shared" si="14"/>
        <v>-27</v>
      </c>
      <c r="G160" s="71">
        <f t="shared" si="15"/>
        <v>-0.32691609153650564</v>
      </c>
      <c r="H160" s="72">
        <f t="shared" si="16"/>
        <v>96.186844613918026</v>
      </c>
      <c r="I160" s="132">
        <v>4875</v>
      </c>
      <c r="J160" s="70">
        <f t="shared" si="19"/>
        <v>-32</v>
      </c>
      <c r="K160" s="71">
        <f t="shared" si="17"/>
        <v>-0.65212961076013853</v>
      </c>
      <c r="L160" s="72">
        <f t="shared" si="18"/>
        <v>1.6886153846153846</v>
      </c>
      <c r="M160" s="103">
        <v>5</v>
      </c>
      <c r="N160" s="104">
        <v>0</v>
      </c>
      <c r="O160" s="70">
        <f t="shared" si="20"/>
        <v>5</v>
      </c>
      <c r="P160" s="104">
        <v>38</v>
      </c>
      <c r="Q160" s="104">
        <v>75</v>
      </c>
      <c r="R160" s="104">
        <v>29</v>
      </c>
      <c r="S160" s="104">
        <v>116</v>
      </c>
      <c r="T160" s="104">
        <v>0</v>
      </c>
      <c r="U160" s="70">
        <f t="shared" si="21"/>
        <v>-32</v>
      </c>
      <c r="V160" s="92"/>
      <c r="W160" s="92"/>
    </row>
    <row r="161" spans="2:23" s="48" customFormat="1" x14ac:dyDescent="0.15">
      <c r="B161" s="68" t="s">
        <v>198</v>
      </c>
      <c r="C161" s="131">
        <v>8259</v>
      </c>
      <c r="D161" s="132">
        <v>4047</v>
      </c>
      <c r="E161" s="132">
        <v>4212</v>
      </c>
      <c r="F161" s="70">
        <f t="shared" si="14"/>
        <v>-70</v>
      </c>
      <c r="G161" s="71">
        <f t="shared" si="15"/>
        <v>-0.84043702725417213</v>
      </c>
      <c r="H161" s="72">
        <f t="shared" si="16"/>
        <v>96.082621082621074</v>
      </c>
      <c r="I161" s="132">
        <v>4907</v>
      </c>
      <c r="J161" s="70">
        <f t="shared" si="19"/>
        <v>-27</v>
      </c>
      <c r="K161" s="71">
        <f t="shared" si="17"/>
        <v>-0.54722334819618978</v>
      </c>
      <c r="L161" s="72">
        <f t="shared" si="18"/>
        <v>1.6831057672712451</v>
      </c>
      <c r="M161" s="103">
        <v>6</v>
      </c>
      <c r="N161" s="104">
        <v>0</v>
      </c>
      <c r="O161" s="70">
        <f t="shared" si="20"/>
        <v>6</v>
      </c>
      <c r="P161" s="104">
        <v>33</v>
      </c>
      <c r="Q161" s="104">
        <v>60</v>
      </c>
      <c r="R161" s="104">
        <v>29</v>
      </c>
      <c r="S161" s="104">
        <v>138</v>
      </c>
      <c r="T161" s="104">
        <v>-2</v>
      </c>
      <c r="U161" s="70">
        <f t="shared" si="21"/>
        <v>-76</v>
      </c>
      <c r="V161" s="92"/>
      <c r="W161" s="92"/>
    </row>
    <row r="162" spans="2:23" s="48" customFormat="1" x14ac:dyDescent="0.15">
      <c r="B162" s="68" t="s">
        <v>199</v>
      </c>
      <c r="C162" s="131">
        <v>8329</v>
      </c>
      <c r="D162" s="132">
        <v>4084</v>
      </c>
      <c r="E162" s="132">
        <v>4245</v>
      </c>
      <c r="F162" s="70">
        <f t="shared" si="14"/>
        <v>-129</v>
      </c>
      <c r="G162" s="71">
        <f t="shared" si="15"/>
        <v>-1.525183258453535</v>
      </c>
      <c r="H162" s="72">
        <f t="shared" si="16"/>
        <v>96.207302709069495</v>
      </c>
      <c r="I162" s="132">
        <v>4934</v>
      </c>
      <c r="J162" s="70">
        <f t="shared" si="19"/>
        <v>-106</v>
      </c>
      <c r="K162" s="71">
        <f t="shared" si="17"/>
        <v>-2.1031746031746033</v>
      </c>
      <c r="L162" s="72">
        <f t="shared" si="18"/>
        <v>1.6880826915281719</v>
      </c>
      <c r="M162" s="103">
        <v>8</v>
      </c>
      <c r="N162" s="104">
        <v>3</v>
      </c>
      <c r="O162" s="70">
        <f t="shared" si="20"/>
        <v>5</v>
      </c>
      <c r="P162" s="104">
        <v>42</v>
      </c>
      <c r="Q162" s="104">
        <v>61</v>
      </c>
      <c r="R162" s="104">
        <v>31</v>
      </c>
      <c r="S162" s="104">
        <v>208</v>
      </c>
      <c r="T162" s="104">
        <v>2</v>
      </c>
      <c r="U162" s="70">
        <f t="shared" si="21"/>
        <v>-134</v>
      </c>
      <c r="V162" s="92"/>
      <c r="W162" s="92"/>
    </row>
    <row r="163" spans="2:23" s="48" customFormat="1" x14ac:dyDescent="0.15">
      <c r="B163" s="68" t="s">
        <v>200</v>
      </c>
      <c r="C163" s="131">
        <v>8458</v>
      </c>
      <c r="D163" s="132">
        <v>4164</v>
      </c>
      <c r="E163" s="132">
        <v>4294</v>
      </c>
      <c r="F163" s="70">
        <f t="shared" si="14"/>
        <v>18</v>
      </c>
      <c r="G163" s="71">
        <f t="shared" si="15"/>
        <v>0.21327014218009477</v>
      </c>
      <c r="H163" s="72">
        <f t="shared" si="16"/>
        <v>96.97251979506288</v>
      </c>
      <c r="I163" s="132">
        <v>5040</v>
      </c>
      <c r="J163" s="70">
        <f t="shared" si="19"/>
        <v>5</v>
      </c>
      <c r="K163" s="71">
        <f t="shared" si="17"/>
        <v>9.9304865938430978E-2</v>
      </c>
      <c r="L163" s="72">
        <f t="shared" si="18"/>
        <v>1.6781746031746032</v>
      </c>
      <c r="M163" s="103">
        <v>5</v>
      </c>
      <c r="N163" s="104">
        <v>1</v>
      </c>
      <c r="O163" s="70">
        <f t="shared" si="20"/>
        <v>4</v>
      </c>
      <c r="P163" s="104">
        <v>39</v>
      </c>
      <c r="Q163" s="104">
        <v>116</v>
      </c>
      <c r="R163" s="104">
        <v>33</v>
      </c>
      <c r="S163" s="104">
        <v>107</v>
      </c>
      <c r="T163" s="104">
        <v>0</v>
      </c>
      <c r="U163" s="70">
        <f t="shared" si="21"/>
        <v>15</v>
      </c>
      <c r="V163" s="92"/>
      <c r="W163" s="92"/>
    </row>
    <row r="164" spans="2:23" s="48" customFormat="1" x14ac:dyDescent="0.15">
      <c r="B164" s="68" t="s">
        <v>201</v>
      </c>
      <c r="C164" s="131">
        <v>8440</v>
      </c>
      <c r="D164" s="132">
        <v>4156</v>
      </c>
      <c r="E164" s="132">
        <v>4284</v>
      </c>
      <c r="F164" s="70">
        <f t="shared" si="14"/>
        <v>18</v>
      </c>
      <c r="G164" s="71">
        <f t="shared" si="15"/>
        <v>0.21372595582996914</v>
      </c>
      <c r="H164" s="72">
        <f t="shared" si="16"/>
        <v>97.012138188608773</v>
      </c>
      <c r="I164" s="132">
        <v>5035</v>
      </c>
      <c r="J164" s="70">
        <f t="shared" si="19"/>
        <v>6</v>
      </c>
      <c r="K164" s="71">
        <f t="shared" si="17"/>
        <v>0.11930801352157487</v>
      </c>
      <c r="L164" s="72">
        <f t="shared" si="18"/>
        <v>1.676266137040715</v>
      </c>
      <c r="M164" s="103">
        <v>8</v>
      </c>
      <c r="N164" s="104">
        <v>0</v>
      </c>
      <c r="O164" s="70">
        <f t="shared" si="20"/>
        <v>8</v>
      </c>
      <c r="P164" s="104">
        <v>37</v>
      </c>
      <c r="Q164" s="104">
        <v>131</v>
      </c>
      <c r="R164" s="104">
        <v>49</v>
      </c>
      <c r="S164" s="104">
        <v>112</v>
      </c>
      <c r="T164" s="104">
        <v>5</v>
      </c>
      <c r="U164" s="70">
        <f t="shared" si="21"/>
        <v>12</v>
      </c>
      <c r="V164" s="92"/>
      <c r="W164" s="92"/>
    </row>
    <row r="165" spans="2:23" s="48" customFormat="1" x14ac:dyDescent="0.15">
      <c r="B165" s="68" t="s">
        <v>202</v>
      </c>
      <c r="C165" s="131">
        <v>8422</v>
      </c>
      <c r="D165" s="132">
        <v>4155</v>
      </c>
      <c r="E165" s="132">
        <v>4267</v>
      </c>
      <c r="F165" s="70">
        <f t="shared" si="14"/>
        <v>-4</v>
      </c>
      <c r="G165" s="71">
        <f t="shared" si="15"/>
        <v>-4.7472110135295516E-2</v>
      </c>
      <c r="H165" s="72">
        <f t="shared" si="16"/>
        <v>97.375205062104513</v>
      </c>
      <c r="I165" s="132">
        <v>5029</v>
      </c>
      <c r="J165" s="70">
        <f t="shared" si="19"/>
        <v>-2</v>
      </c>
      <c r="K165" s="71">
        <f t="shared" si="17"/>
        <v>-3.9753528125621149E-2</v>
      </c>
      <c r="L165" s="72">
        <f t="shared" si="18"/>
        <v>1.6746868164645059</v>
      </c>
      <c r="M165" s="103">
        <v>3</v>
      </c>
      <c r="N165" s="104">
        <v>1</v>
      </c>
      <c r="O165" s="70">
        <f t="shared" si="20"/>
        <v>2</v>
      </c>
      <c r="P165" s="104">
        <v>35</v>
      </c>
      <c r="Q165" s="104">
        <v>78</v>
      </c>
      <c r="R165" s="104">
        <v>30</v>
      </c>
      <c r="S165" s="104">
        <v>86</v>
      </c>
      <c r="T165" s="104">
        <v>-3</v>
      </c>
      <c r="U165" s="70">
        <f t="shared" si="21"/>
        <v>-6</v>
      </c>
      <c r="V165" s="92"/>
      <c r="W165" s="92"/>
    </row>
    <row r="166" spans="2:23" s="48" customFormat="1" x14ac:dyDescent="0.15">
      <c r="B166" s="68" t="s">
        <v>203</v>
      </c>
      <c r="C166" s="131">
        <v>8426</v>
      </c>
      <c r="D166" s="132">
        <v>4184</v>
      </c>
      <c r="E166" s="132">
        <v>4242</v>
      </c>
      <c r="F166" s="70">
        <f t="shared" si="14"/>
        <v>-28</v>
      </c>
      <c r="G166" s="71">
        <f t="shared" si="15"/>
        <v>-0.33120416370948663</v>
      </c>
      <c r="H166" s="72">
        <f t="shared" si="16"/>
        <v>98.632720414898628</v>
      </c>
      <c r="I166" s="132">
        <v>5031</v>
      </c>
      <c r="J166" s="70">
        <f t="shared" si="19"/>
        <v>-18</v>
      </c>
      <c r="K166" s="71">
        <f t="shared" si="17"/>
        <v>-0.35650623885918004</v>
      </c>
      <c r="L166" s="72">
        <f t="shared" si="18"/>
        <v>1.6748161399324191</v>
      </c>
      <c r="M166" s="103">
        <v>9</v>
      </c>
      <c r="N166" s="104">
        <v>3</v>
      </c>
      <c r="O166" s="70">
        <f t="shared" si="20"/>
        <v>6</v>
      </c>
      <c r="P166" s="104">
        <v>40</v>
      </c>
      <c r="Q166" s="104">
        <v>90</v>
      </c>
      <c r="R166" s="104">
        <v>26</v>
      </c>
      <c r="S166" s="104">
        <v>128</v>
      </c>
      <c r="T166" s="104">
        <v>-10</v>
      </c>
      <c r="U166" s="70">
        <f t="shared" si="21"/>
        <v>-34</v>
      </c>
      <c r="V166" s="92"/>
      <c r="W166" s="92"/>
    </row>
    <row r="167" spans="2:23" s="48" customFormat="1" x14ac:dyDescent="0.15">
      <c r="B167" s="68" t="s">
        <v>204</v>
      </c>
      <c r="C167" s="131">
        <v>8454</v>
      </c>
      <c r="D167" s="132">
        <v>4181</v>
      </c>
      <c r="E167" s="132">
        <v>4273</v>
      </c>
      <c r="F167" s="70">
        <f t="shared" si="14"/>
        <v>-12</v>
      </c>
      <c r="G167" s="71">
        <f t="shared" si="15"/>
        <v>-0.14174344436569808</v>
      </c>
      <c r="H167" s="72">
        <f t="shared" si="16"/>
        <v>97.84694593962088</v>
      </c>
      <c r="I167" s="132">
        <v>5049</v>
      </c>
      <c r="J167" s="70">
        <f t="shared" si="19"/>
        <v>15</v>
      </c>
      <c r="K167" s="71">
        <f t="shared" si="17"/>
        <v>0.29797377830750893</v>
      </c>
      <c r="L167" s="72">
        <f t="shared" si="18"/>
        <v>1.6743909685086156</v>
      </c>
      <c r="M167" s="103">
        <v>10</v>
      </c>
      <c r="N167" s="104">
        <v>2</v>
      </c>
      <c r="O167" s="70">
        <f t="shared" si="20"/>
        <v>8</v>
      </c>
      <c r="P167" s="104">
        <v>33</v>
      </c>
      <c r="Q167" s="104">
        <v>53</v>
      </c>
      <c r="R167" s="104">
        <v>38</v>
      </c>
      <c r="S167" s="104">
        <v>68</v>
      </c>
      <c r="T167" s="104">
        <v>0</v>
      </c>
      <c r="U167" s="70">
        <f t="shared" si="21"/>
        <v>-20</v>
      </c>
      <c r="V167" s="92"/>
      <c r="W167" s="92"/>
    </row>
    <row r="168" spans="2:23" s="48" customFormat="1" x14ac:dyDescent="0.15">
      <c r="B168" s="68" t="s">
        <v>205</v>
      </c>
      <c r="C168" s="131">
        <v>8466</v>
      </c>
      <c r="D168" s="132">
        <v>4188</v>
      </c>
      <c r="E168" s="132">
        <v>4278</v>
      </c>
      <c r="F168" s="70">
        <f t="shared" si="14"/>
        <v>6</v>
      </c>
      <c r="G168" s="71">
        <f t="shared" si="15"/>
        <v>7.0921985815602842E-2</v>
      </c>
      <c r="H168" s="72">
        <f t="shared" si="16"/>
        <v>97.896213183730723</v>
      </c>
      <c r="I168" s="132">
        <v>5034</v>
      </c>
      <c r="J168" s="70">
        <f t="shared" si="19"/>
        <v>2</v>
      </c>
      <c r="K168" s="71">
        <f t="shared" si="17"/>
        <v>3.9745627980922099E-2</v>
      </c>
      <c r="L168" s="72">
        <f t="shared" si="18"/>
        <v>1.6817640047675804</v>
      </c>
      <c r="M168" s="103">
        <v>9</v>
      </c>
      <c r="N168" s="104">
        <v>0</v>
      </c>
      <c r="O168" s="70">
        <f t="shared" si="20"/>
        <v>9</v>
      </c>
      <c r="P168" s="104">
        <v>44</v>
      </c>
      <c r="Q168" s="104">
        <v>75</v>
      </c>
      <c r="R168" s="104">
        <v>21</v>
      </c>
      <c r="S168" s="104">
        <v>99</v>
      </c>
      <c r="T168" s="104">
        <v>-2</v>
      </c>
      <c r="U168" s="70">
        <f t="shared" si="21"/>
        <v>-3</v>
      </c>
      <c r="V168" s="92"/>
      <c r="W168" s="92"/>
    </row>
    <row r="169" spans="2:23" s="48" customFormat="1" x14ac:dyDescent="0.15">
      <c r="B169" s="68" t="s">
        <v>206</v>
      </c>
      <c r="C169" s="131">
        <v>8460</v>
      </c>
      <c r="D169" s="132">
        <v>4171</v>
      </c>
      <c r="E169" s="132">
        <v>4289</v>
      </c>
      <c r="F169" s="70">
        <f t="shared" si="14"/>
        <v>-54</v>
      </c>
      <c r="G169" s="71">
        <f t="shared" si="15"/>
        <v>-0.63424947145877375</v>
      </c>
      <c r="H169" s="72">
        <f t="shared" si="16"/>
        <v>97.248775938447181</v>
      </c>
      <c r="I169" s="132">
        <v>5032</v>
      </c>
      <c r="J169" s="70">
        <f t="shared" si="19"/>
        <v>-48</v>
      </c>
      <c r="K169" s="71">
        <f t="shared" si="17"/>
        <v>-0.94488188976377951</v>
      </c>
      <c r="L169" s="72">
        <f t="shared" si="18"/>
        <v>1.6812400635930047</v>
      </c>
      <c r="M169" s="103">
        <v>10</v>
      </c>
      <c r="N169" s="104">
        <v>0</v>
      </c>
      <c r="O169" s="70">
        <f t="shared" si="20"/>
        <v>10</v>
      </c>
      <c r="P169" s="104">
        <v>49</v>
      </c>
      <c r="Q169" s="104">
        <v>43</v>
      </c>
      <c r="R169" s="104">
        <v>21</v>
      </c>
      <c r="S169" s="104">
        <v>130</v>
      </c>
      <c r="T169" s="104">
        <v>-5</v>
      </c>
      <c r="U169" s="70">
        <f t="shared" si="21"/>
        <v>-64</v>
      </c>
      <c r="V169" s="92"/>
      <c r="W169" s="92"/>
    </row>
    <row r="170" spans="2:23" s="48" customFormat="1" x14ac:dyDescent="0.15">
      <c r="B170" s="68" t="s">
        <v>207</v>
      </c>
      <c r="C170" s="131">
        <v>8514</v>
      </c>
      <c r="D170" s="132">
        <v>4208</v>
      </c>
      <c r="E170" s="132">
        <v>4306</v>
      </c>
      <c r="F170" s="70">
        <f t="shared" si="14"/>
        <v>-42</v>
      </c>
      <c r="G170" s="71">
        <f t="shared" si="15"/>
        <v>-0.49088359046283309</v>
      </c>
      <c r="H170" s="72">
        <f t="shared" si="16"/>
        <v>97.724105898745933</v>
      </c>
      <c r="I170" s="132">
        <v>5080</v>
      </c>
      <c r="J170" s="70">
        <f t="shared" si="19"/>
        <v>-22</v>
      </c>
      <c r="K170" s="71">
        <f t="shared" si="17"/>
        <v>-0.43120344962759699</v>
      </c>
      <c r="L170" s="72">
        <f t="shared" si="18"/>
        <v>1.675984251968504</v>
      </c>
      <c r="M170" s="103">
        <v>11</v>
      </c>
      <c r="N170" s="104">
        <v>0</v>
      </c>
      <c r="O170" s="70">
        <f t="shared" si="20"/>
        <v>11</v>
      </c>
      <c r="P170" s="104">
        <v>30</v>
      </c>
      <c r="Q170" s="104">
        <v>55</v>
      </c>
      <c r="R170" s="104">
        <v>22</v>
      </c>
      <c r="S170" s="104">
        <v>108</v>
      </c>
      <c r="T170" s="104">
        <v>-5</v>
      </c>
      <c r="U170" s="70">
        <f t="shared" si="21"/>
        <v>-50</v>
      </c>
      <c r="V170" s="92"/>
      <c r="W170" s="92"/>
    </row>
    <row r="171" spans="2:23" s="48" customFormat="1" x14ac:dyDescent="0.15">
      <c r="B171" s="68" t="s">
        <v>208</v>
      </c>
      <c r="C171" s="131">
        <v>8556</v>
      </c>
      <c r="D171" s="132">
        <v>4241</v>
      </c>
      <c r="E171" s="132">
        <v>4315</v>
      </c>
      <c r="F171" s="70">
        <f t="shared" si="14"/>
        <v>-70</v>
      </c>
      <c r="G171" s="71">
        <f t="shared" si="15"/>
        <v>-0.81150011592858795</v>
      </c>
      <c r="H171" s="72">
        <f t="shared" si="16"/>
        <v>98.285052143684823</v>
      </c>
      <c r="I171" s="132">
        <v>5102</v>
      </c>
      <c r="J171" s="70">
        <f t="shared" si="19"/>
        <v>-51</v>
      </c>
      <c r="K171" s="71">
        <f t="shared" si="17"/>
        <v>-0.98971472928391235</v>
      </c>
      <c r="L171" s="72">
        <f t="shared" si="18"/>
        <v>1.6769894159153274</v>
      </c>
      <c r="M171" s="103">
        <v>7</v>
      </c>
      <c r="N171" s="104">
        <v>2</v>
      </c>
      <c r="O171" s="70">
        <f t="shared" si="20"/>
        <v>5</v>
      </c>
      <c r="P171" s="104">
        <v>28</v>
      </c>
      <c r="Q171" s="104">
        <v>79</v>
      </c>
      <c r="R171" s="104">
        <v>28</v>
      </c>
      <c r="S171" s="104">
        <v>154</v>
      </c>
      <c r="T171" s="104">
        <v>0</v>
      </c>
      <c r="U171" s="70">
        <f t="shared" si="21"/>
        <v>-75</v>
      </c>
      <c r="V171" s="92"/>
      <c r="W171" s="92"/>
    </row>
    <row r="172" spans="2:23" s="48" customFormat="1" x14ac:dyDescent="0.15">
      <c r="B172" s="68" t="s">
        <v>209</v>
      </c>
      <c r="C172" s="131">
        <v>8626</v>
      </c>
      <c r="D172" s="132">
        <v>4277</v>
      </c>
      <c r="E172" s="132">
        <v>4349</v>
      </c>
      <c r="F172" s="70">
        <f t="shared" si="14"/>
        <v>-65</v>
      </c>
      <c r="G172" s="71">
        <f t="shared" si="15"/>
        <v>-0.74790012656771376</v>
      </c>
      <c r="H172" s="72">
        <f t="shared" si="16"/>
        <v>98.344446999310193</v>
      </c>
      <c r="I172" s="132">
        <v>5153</v>
      </c>
      <c r="J172" s="70">
        <f t="shared" si="19"/>
        <v>-54</v>
      </c>
      <c r="K172" s="71">
        <f t="shared" si="17"/>
        <v>-1.0370654887651238</v>
      </c>
      <c r="L172" s="72">
        <f t="shared" si="18"/>
        <v>1.6739763244711818</v>
      </c>
      <c r="M172" s="103">
        <v>4</v>
      </c>
      <c r="N172" s="104">
        <v>0</v>
      </c>
      <c r="O172" s="70">
        <f t="shared" si="20"/>
        <v>4</v>
      </c>
      <c r="P172" s="104">
        <v>32</v>
      </c>
      <c r="Q172" s="104">
        <v>76</v>
      </c>
      <c r="R172" s="104">
        <v>33</v>
      </c>
      <c r="S172" s="104">
        <v>148</v>
      </c>
      <c r="T172" s="104">
        <v>4</v>
      </c>
      <c r="U172" s="70">
        <f t="shared" si="21"/>
        <v>-69</v>
      </c>
      <c r="V172" s="92"/>
      <c r="W172" s="92"/>
    </row>
    <row r="173" spans="2:23" s="48" customFormat="1" x14ac:dyDescent="0.15">
      <c r="B173" s="68" t="s">
        <v>210</v>
      </c>
      <c r="C173" s="131">
        <v>8691</v>
      </c>
      <c r="D173" s="132">
        <v>4308</v>
      </c>
      <c r="E173" s="132">
        <v>4383</v>
      </c>
      <c r="F173" s="70">
        <f t="shared" si="14"/>
        <v>-20</v>
      </c>
      <c r="G173" s="71">
        <f t="shared" si="15"/>
        <v>-0.22959476523935254</v>
      </c>
      <c r="H173" s="72">
        <f t="shared" si="16"/>
        <v>98.288843258042434</v>
      </c>
      <c r="I173" s="132">
        <v>5207</v>
      </c>
      <c r="J173" s="70">
        <f t="shared" si="19"/>
        <v>5</v>
      </c>
      <c r="K173" s="71">
        <f t="shared" si="17"/>
        <v>9.6116878123798544E-2</v>
      </c>
      <c r="L173" s="72">
        <f t="shared" si="18"/>
        <v>1.6690992894180909</v>
      </c>
      <c r="M173" s="103">
        <v>8</v>
      </c>
      <c r="N173" s="104">
        <v>0</v>
      </c>
      <c r="O173" s="70">
        <f t="shared" si="20"/>
        <v>8</v>
      </c>
      <c r="P173" s="104">
        <v>35</v>
      </c>
      <c r="Q173" s="104">
        <v>70</v>
      </c>
      <c r="R173" s="104">
        <v>41</v>
      </c>
      <c r="S173" s="104">
        <v>91</v>
      </c>
      <c r="T173" s="104">
        <v>-1</v>
      </c>
      <c r="U173" s="70">
        <f t="shared" si="21"/>
        <v>-28</v>
      </c>
      <c r="V173" s="92"/>
      <c r="W173" s="92"/>
    </row>
    <row r="174" spans="2:23" s="48" customFormat="1" x14ac:dyDescent="0.15">
      <c r="B174" s="68" t="s">
        <v>211</v>
      </c>
      <c r="C174" s="131">
        <v>8711</v>
      </c>
      <c r="D174" s="132">
        <v>4320</v>
      </c>
      <c r="E174" s="132">
        <v>4391</v>
      </c>
      <c r="F174" s="70">
        <f t="shared" si="14"/>
        <v>-100</v>
      </c>
      <c r="G174" s="71">
        <f t="shared" si="15"/>
        <v>-1.1349449551696744</v>
      </c>
      <c r="H174" s="72">
        <f t="shared" si="16"/>
        <v>98.383056251423369</v>
      </c>
      <c r="I174" s="132">
        <v>5202</v>
      </c>
      <c r="J174" s="70">
        <f t="shared" si="19"/>
        <v>-57</v>
      </c>
      <c r="K174" s="71">
        <f t="shared" si="17"/>
        <v>-1.0838562464346835</v>
      </c>
      <c r="L174" s="72">
        <f t="shared" si="18"/>
        <v>1.6745482506728182</v>
      </c>
      <c r="M174" s="103">
        <v>9</v>
      </c>
      <c r="N174" s="104">
        <v>1</v>
      </c>
      <c r="O174" s="70">
        <f t="shared" si="20"/>
        <v>8</v>
      </c>
      <c r="P174" s="104">
        <v>35</v>
      </c>
      <c r="Q174" s="104">
        <v>55</v>
      </c>
      <c r="R174" s="104">
        <v>34</v>
      </c>
      <c r="S174" s="104">
        <v>164</v>
      </c>
      <c r="T174" s="104">
        <v>0</v>
      </c>
      <c r="U174" s="70">
        <f t="shared" si="21"/>
        <v>-108</v>
      </c>
      <c r="V174" s="92"/>
      <c r="W174" s="92"/>
    </row>
    <row r="175" spans="2:23" s="48" customFormat="1" x14ac:dyDescent="0.15">
      <c r="B175" s="68" t="s">
        <v>212</v>
      </c>
      <c r="C175" s="131">
        <v>8811</v>
      </c>
      <c r="D175" s="132">
        <v>4348</v>
      </c>
      <c r="E175" s="132">
        <v>4463</v>
      </c>
      <c r="F175" s="70">
        <f t="shared" si="14"/>
        <v>-103</v>
      </c>
      <c r="G175" s="71">
        <f t="shared" si="15"/>
        <v>-1.1554857527484856</v>
      </c>
      <c r="H175" s="72">
        <f t="shared" si="16"/>
        <v>97.423257898274713</v>
      </c>
      <c r="I175" s="132">
        <v>5259</v>
      </c>
      <c r="J175" s="70">
        <f t="shared" si="19"/>
        <v>-62</v>
      </c>
      <c r="K175" s="71">
        <f t="shared" si="17"/>
        <v>-1.1651945123097163</v>
      </c>
      <c r="L175" s="72">
        <f t="shared" si="18"/>
        <v>1.6754135767256133</v>
      </c>
      <c r="M175" s="103">
        <v>6</v>
      </c>
      <c r="N175" s="104">
        <v>3</v>
      </c>
      <c r="O175" s="70">
        <f t="shared" si="20"/>
        <v>3</v>
      </c>
      <c r="P175" s="104">
        <v>30</v>
      </c>
      <c r="Q175" s="104">
        <v>108</v>
      </c>
      <c r="R175" s="104">
        <v>34</v>
      </c>
      <c r="S175" s="104">
        <v>208</v>
      </c>
      <c r="T175" s="104">
        <v>-1</v>
      </c>
      <c r="U175" s="70">
        <f t="shared" si="21"/>
        <v>-105</v>
      </c>
      <c r="V175" s="92"/>
      <c r="W175" s="92"/>
    </row>
    <row r="176" spans="2:23" s="48" customFormat="1" x14ac:dyDescent="0.15">
      <c r="B176" s="68" t="s">
        <v>213</v>
      </c>
      <c r="C176" s="131">
        <v>8914</v>
      </c>
      <c r="D176" s="132">
        <v>4385</v>
      </c>
      <c r="E176" s="132">
        <v>4529</v>
      </c>
      <c r="F176" s="70">
        <f t="shared" si="14"/>
        <v>-152</v>
      </c>
      <c r="G176" s="71">
        <f t="shared" si="15"/>
        <v>-1.6765938671961176</v>
      </c>
      <c r="H176" s="72">
        <f t="shared" si="16"/>
        <v>96.820490174431441</v>
      </c>
      <c r="I176" s="132">
        <v>5321</v>
      </c>
      <c r="J176" s="70">
        <f t="shared" si="19"/>
        <v>-93</v>
      </c>
      <c r="K176" s="71">
        <f t="shared" si="17"/>
        <v>-1.7177687476911712</v>
      </c>
      <c r="L176" s="72">
        <f t="shared" si="18"/>
        <v>1.6752490133433564</v>
      </c>
      <c r="M176" s="103">
        <v>7</v>
      </c>
      <c r="N176" s="104">
        <v>0</v>
      </c>
      <c r="O176" s="70">
        <f t="shared" si="20"/>
        <v>7</v>
      </c>
      <c r="P176" s="104">
        <v>64</v>
      </c>
      <c r="Q176" s="104">
        <v>111</v>
      </c>
      <c r="R176" s="104">
        <v>51</v>
      </c>
      <c r="S176" s="104">
        <v>281</v>
      </c>
      <c r="T176" s="104">
        <v>-2</v>
      </c>
      <c r="U176" s="70">
        <f t="shared" si="21"/>
        <v>-159</v>
      </c>
      <c r="V176" s="92"/>
      <c r="W176" s="92"/>
    </row>
    <row r="177" spans="2:23" s="48" customFormat="1" x14ac:dyDescent="0.15">
      <c r="B177" s="68" t="s">
        <v>214</v>
      </c>
      <c r="C177" s="131">
        <v>9066</v>
      </c>
      <c r="D177" s="132">
        <v>4472</v>
      </c>
      <c r="E177" s="132">
        <v>4594</v>
      </c>
      <c r="F177" s="70">
        <f t="shared" si="14"/>
        <v>-129</v>
      </c>
      <c r="G177" s="71">
        <f t="shared" si="15"/>
        <v>-1.4029363784665578</v>
      </c>
      <c r="H177" s="72">
        <f t="shared" si="16"/>
        <v>97.344362211580332</v>
      </c>
      <c r="I177" s="132">
        <v>5414</v>
      </c>
      <c r="J177" s="70">
        <f t="shared" si="19"/>
        <v>-87</v>
      </c>
      <c r="K177" s="71">
        <f t="shared" si="17"/>
        <v>-1.5815306307944013</v>
      </c>
      <c r="L177" s="72">
        <f t="shared" si="18"/>
        <v>1.6745474695234577</v>
      </c>
      <c r="M177" s="103">
        <v>4</v>
      </c>
      <c r="N177" s="104">
        <v>3</v>
      </c>
      <c r="O177" s="70">
        <f t="shared" si="20"/>
        <v>1</v>
      </c>
      <c r="P177" s="104">
        <v>31</v>
      </c>
      <c r="Q177" s="104">
        <v>54</v>
      </c>
      <c r="R177" s="104">
        <v>35</v>
      </c>
      <c r="S177" s="104">
        <v>175</v>
      </c>
      <c r="T177" s="104">
        <v>-5</v>
      </c>
      <c r="U177" s="70">
        <f t="shared" si="21"/>
        <v>-130</v>
      </c>
      <c r="V177" s="92"/>
      <c r="W177" s="92"/>
    </row>
    <row r="178" spans="2:23" s="48" customFormat="1" x14ac:dyDescent="0.15">
      <c r="B178" s="68" t="s">
        <v>215</v>
      </c>
      <c r="C178" s="131">
        <v>9195</v>
      </c>
      <c r="D178" s="132">
        <v>4552</v>
      </c>
      <c r="E178" s="132">
        <v>4643</v>
      </c>
      <c r="F178" s="70">
        <f t="shared" si="14"/>
        <v>-210</v>
      </c>
      <c r="G178" s="71">
        <f t="shared" si="15"/>
        <v>-2.2328548644338118</v>
      </c>
      <c r="H178" s="72">
        <f t="shared" si="16"/>
        <v>98.040060305836747</v>
      </c>
      <c r="I178" s="132">
        <v>5501</v>
      </c>
      <c r="J178" s="70">
        <f t="shared" si="19"/>
        <v>-167</v>
      </c>
      <c r="K178" s="71">
        <f t="shared" si="17"/>
        <v>-2.9463655610444603</v>
      </c>
      <c r="L178" s="72">
        <f t="shared" si="18"/>
        <v>1.671514270132703</v>
      </c>
      <c r="M178" s="103">
        <v>6</v>
      </c>
      <c r="N178" s="104">
        <v>1</v>
      </c>
      <c r="O178" s="70">
        <f t="shared" si="20"/>
        <v>5</v>
      </c>
      <c r="P178" s="104">
        <v>45</v>
      </c>
      <c r="Q178" s="104">
        <v>63</v>
      </c>
      <c r="R178" s="104">
        <v>44</v>
      </c>
      <c r="S178" s="104">
        <v>278</v>
      </c>
      <c r="T178" s="104">
        <v>-1</v>
      </c>
      <c r="U178" s="70">
        <f t="shared" si="21"/>
        <v>-215</v>
      </c>
      <c r="V178" s="92"/>
      <c r="W178" s="92"/>
    </row>
    <row r="179" spans="2:23" s="48" customFormat="1" x14ac:dyDescent="0.15">
      <c r="B179" s="68" t="s">
        <v>216</v>
      </c>
      <c r="C179" s="131">
        <v>9405</v>
      </c>
      <c r="D179" s="132">
        <v>4660</v>
      </c>
      <c r="E179" s="132">
        <v>4745</v>
      </c>
      <c r="F179" s="70">
        <f t="shared" si="14"/>
        <v>-136</v>
      </c>
      <c r="G179" s="71">
        <f t="shared" si="15"/>
        <v>-1.4254271040771407</v>
      </c>
      <c r="H179" s="72">
        <f t="shared" si="16"/>
        <v>98.208640674394104</v>
      </c>
      <c r="I179" s="132">
        <v>5668</v>
      </c>
      <c r="J179" s="70">
        <f t="shared" si="19"/>
        <v>-90</v>
      </c>
      <c r="K179" s="71">
        <f t="shared" si="17"/>
        <v>-1.5630427231677666</v>
      </c>
      <c r="L179" s="72">
        <f t="shared" si="18"/>
        <v>1.6593154551870148</v>
      </c>
      <c r="M179" s="103">
        <v>7</v>
      </c>
      <c r="N179" s="104">
        <v>0</v>
      </c>
      <c r="O179" s="70">
        <f t="shared" si="20"/>
        <v>7</v>
      </c>
      <c r="P179" s="104">
        <v>32</v>
      </c>
      <c r="Q179" s="104">
        <v>59</v>
      </c>
      <c r="R179" s="104">
        <v>33</v>
      </c>
      <c r="S179" s="104">
        <v>198</v>
      </c>
      <c r="T179" s="104">
        <v>-3</v>
      </c>
      <c r="U179" s="70">
        <f t="shared" si="21"/>
        <v>-143</v>
      </c>
      <c r="V179" s="92"/>
      <c r="W179" s="92"/>
    </row>
    <row r="180" spans="2:23" s="48" customFormat="1" x14ac:dyDescent="0.15">
      <c r="B180" s="68" t="s">
        <v>217</v>
      </c>
      <c r="C180" s="131">
        <v>9541</v>
      </c>
      <c r="D180" s="132">
        <v>4753</v>
      </c>
      <c r="E180" s="132">
        <v>4788</v>
      </c>
      <c r="F180" s="70">
        <f t="shared" si="14"/>
        <v>-85</v>
      </c>
      <c r="G180" s="71">
        <f t="shared" si="15"/>
        <v>-0.8830251402451692</v>
      </c>
      <c r="H180" s="72">
        <f t="shared" si="16"/>
        <v>99.269005847953224</v>
      </c>
      <c r="I180" s="132">
        <v>5758</v>
      </c>
      <c r="J180" s="70">
        <f t="shared" si="19"/>
        <v>-65</v>
      </c>
      <c r="K180" s="71">
        <f t="shared" si="17"/>
        <v>-1.1162630946247638</v>
      </c>
      <c r="L180" s="72">
        <f t="shared" si="18"/>
        <v>1.6569989579715179</v>
      </c>
      <c r="M180" s="103">
        <v>15</v>
      </c>
      <c r="N180" s="104">
        <v>0</v>
      </c>
      <c r="O180" s="70">
        <f t="shared" si="20"/>
        <v>15</v>
      </c>
      <c r="P180" s="104">
        <v>53</v>
      </c>
      <c r="Q180" s="104">
        <v>50</v>
      </c>
      <c r="R180" s="104">
        <v>62</v>
      </c>
      <c r="S180" s="104">
        <v>138</v>
      </c>
      <c r="T180" s="104">
        <v>-3</v>
      </c>
      <c r="U180" s="70">
        <f t="shared" si="21"/>
        <v>-100</v>
      </c>
      <c r="V180" s="92"/>
      <c r="W180" s="92"/>
    </row>
    <row r="181" spans="2:23" s="48" customFormat="1" x14ac:dyDescent="0.15">
      <c r="B181" s="68" t="s">
        <v>218</v>
      </c>
      <c r="C181" s="131">
        <v>9626</v>
      </c>
      <c r="D181" s="132">
        <v>4806</v>
      </c>
      <c r="E181" s="132">
        <v>4820</v>
      </c>
      <c r="F181" s="70">
        <f t="shared" si="14"/>
        <v>-59</v>
      </c>
      <c r="G181" s="71">
        <f t="shared" si="15"/>
        <v>-0.60918946824987086</v>
      </c>
      <c r="H181" s="72">
        <f t="shared" si="16"/>
        <v>99.709543568464738</v>
      </c>
      <c r="I181" s="132">
        <v>5823</v>
      </c>
      <c r="J181" s="70">
        <f t="shared" si="19"/>
        <v>-22</v>
      </c>
      <c r="K181" s="71">
        <f t="shared" si="17"/>
        <v>-0.37639007698887939</v>
      </c>
      <c r="L181" s="72">
        <f t="shared" si="18"/>
        <v>1.6530997767473812</v>
      </c>
      <c r="M181" s="103">
        <v>9</v>
      </c>
      <c r="N181" s="104">
        <v>0</v>
      </c>
      <c r="O181" s="70">
        <f t="shared" si="20"/>
        <v>9</v>
      </c>
      <c r="P181" s="104">
        <v>59</v>
      </c>
      <c r="Q181" s="104">
        <v>67</v>
      </c>
      <c r="R181" s="104">
        <v>59</v>
      </c>
      <c r="S181" s="104">
        <v>135</v>
      </c>
      <c r="T181" s="104">
        <v>0</v>
      </c>
      <c r="U181" s="70">
        <f t="shared" si="21"/>
        <v>-68</v>
      </c>
      <c r="V181" s="92"/>
      <c r="W181" s="92"/>
    </row>
    <row r="182" spans="2:23" s="48" customFormat="1" x14ac:dyDescent="0.15">
      <c r="B182" s="68" t="s">
        <v>219</v>
      </c>
      <c r="C182" s="131">
        <v>9685</v>
      </c>
      <c r="D182" s="132">
        <v>4848</v>
      </c>
      <c r="E182" s="132">
        <v>4837</v>
      </c>
      <c r="F182" s="70">
        <f t="shared" si="14"/>
        <v>-70</v>
      </c>
      <c r="G182" s="71">
        <f t="shared" si="15"/>
        <v>-0.71758072783188109</v>
      </c>
      <c r="H182" s="72">
        <f t="shared" si="16"/>
        <v>100.22741368616911</v>
      </c>
      <c r="I182" s="132">
        <v>5845</v>
      </c>
      <c r="J182" s="70">
        <f t="shared" si="19"/>
        <v>-36</v>
      </c>
      <c r="K182" s="71">
        <f t="shared" si="17"/>
        <v>-0.61214079238224794</v>
      </c>
      <c r="L182" s="72">
        <f t="shared" si="18"/>
        <v>1.6569717707442257</v>
      </c>
      <c r="M182" s="103">
        <v>7</v>
      </c>
      <c r="N182" s="104">
        <v>1</v>
      </c>
      <c r="O182" s="70">
        <f t="shared" si="20"/>
        <v>6</v>
      </c>
      <c r="P182" s="104">
        <v>54</v>
      </c>
      <c r="Q182" s="104">
        <v>70</v>
      </c>
      <c r="R182" s="104">
        <v>53</v>
      </c>
      <c r="S182" s="104">
        <v>143</v>
      </c>
      <c r="T182" s="104">
        <v>-4</v>
      </c>
      <c r="U182" s="70">
        <f t="shared" si="21"/>
        <v>-76</v>
      </c>
      <c r="V182" s="92"/>
      <c r="W182" s="92"/>
    </row>
    <row r="183" spans="2:23" s="48" customFormat="1" x14ac:dyDescent="0.15">
      <c r="B183" s="68" t="s">
        <v>220</v>
      </c>
      <c r="C183" s="131">
        <v>9755</v>
      </c>
      <c r="D183" s="132">
        <v>4888</v>
      </c>
      <c r="E183" s="132">
        <v>4867</v>
      </c>
      <c r="F183" s="70">
        <f t="shared" si="14"/>
        <v>-71</v>
      </c>
      <c r="G183" s="71">
        <f t="shared" si="15"/>
        <v>-0.72257276613067367</v>
      </c>
      <c r="H183" s="72">
        <f t="shared" si="16"/>
        <v>100.43147729607563</v>
      </c>
      <c r="I183" s="132">
        <v>5881</v>
      </c>
      <c r="J183" s="70">
        <f t="shared" si="19"/>
        <v>-27</v>
      </c>
      <c r="K183" s="71">
        <f t="shared" si="17"/>
        <v>-0.45700744752877454</v>
      </c>
      <c r="L183" s="72">
        <f t="shared" si="18"/>
        <v>1.6587315082468967</v>
      </c>
      <c r="M183" s="103">
        <v>8</v>
      </c>
      <c r="N183" s="104">
        <v>0</v>
      </c>
      <c r="O183" s="70">
        <f t="shared" si="20"/>
        <v>8</v>
      </c>
      <c r="P183" s="104">
        <v>46</v>
      </c>
      <c r="Q183" s="104">
        <v>101</v>
      </c>
      <c r="R183" s="104">
        <v>62</v>
      </c>
      <c r="S183" s="104">
        <v>158</v>
      </c>
      <c r="T183" s="104">
        <v>-6</v>
      </c>
      <c r="U183" s="70">
        <f t="shared" si="21"/>
        <v>-79</v>
      </c>
      <c r="V183" s="92"/>
      <c r="W183" s="92"/>
    </row>
    <row r="184" spans="2:23" s="48" customFormat="1" x14ac:dyDescent="0.15">
      <c r="B184" s="68" t="s">
        <v>221</v>
      </c>
      <c r="C184" s="131">
        <v>9826</v>
      </c>
      <c r="D184" s="132">
        <v>4924</v>
      </c>
      <c r="E184" s="132">
        <v>4902</v>
      </c>
      <c r="F184" s="70">
        <f t="shared" si="14"/>
        <v>-122</v>
      </c>
      <c r="G184" s="71">
        <f t="shared" si="15"/>
        <v>-1.2263771612384398</v>
      </c>
      <c r="H184" s="72">
        <f t="shared" si="16"/>
        <v>100.44879640962871</v>
      </c>
      <c r="I184" s="132">
        <v>5908</v>
      </c>
      <c r="J184" s="70">
        <f t="shared" si="19"/>
        <v>-52</v>
      </c>
      <c r="K184" s="71">
        <f t="shared" si="17"/>
        <v>-0.87248322147651003</v>
      </c>
      <c r="L184" s="72">
        <f t="shared" si="18"/>
        <v>1.6631685849695328</v>
      </c>
      <c r="M184" s="103">
        <v>5</v>
      </c>
      <c r="N184" s="104">
        <v>0</v>
      </c>
      <c r="O184" s="70">
        <f t="shared" si="20"/>
        <v>5</v>
      </c>
      <c r="P184" s="104">
        <v>52</v>
      </c>
      <c r="Q184" s="104">
        <v>98</v>
      </c>
      <c r="R184" s="104">
        <v>61</v>
      </c>
      <c r="S184" s="104">
        <v>217</v>
      </c>
      <c r="T184" s="104">
        <v>1</v>
      </c>
      <c r="U184" s="70">
        <f t="shared" si="21"/>
        <v>-127</v>
      </c>
      <c r="V184" s="92"/>
      <c r="W184" s="92"/>
    </row>
    <row r="185" spans="2:23" s="48" customFormat="1" x14ac:dyDescent="0.15">
      <c r="B185" s="68" t="s">
        <v>222</v>
      </c>
      <c r="C185" s="131">
        <v>9948</v>
      </c>
      <c r="D185" s="132">
        <v>5007</v>
      </c>
      <c r="E185" s="132">
        <v>4941</v>
      </c>
      <c r="F185" s="70">
        <f t="shared" si="14"/>
        <v>-45</v>
      </c>
      <c r="G185" s="71">
        <f t="shared" si="15"/>
        <v>-0.45031522065445817</v>
      </c>
      <c r="H185" s="72">
        <f t="shared" si="16"/>
        <v>101.33576199149969</v>
      </c>
      <c r="I185" s="132">
        <v>5960</v>
      </c>
      <c r="J185" s="70">
        <f t="shared" si="19"/>
        <v>-23</v>
      </c>
      <c r="K185" s="71">
        <f t="shared" si="17"/>
        <v>-0.38442253050309211</v>
      </c>
      <c r="L185" s="72">
        <f t="shared" si="18"/>
        <v>1.6691275167785236</v>
      </c>
      <c r="M185" s="103">
        <v>12</v>
      </c>
      <c r="N185" s="104">
        <v>3</v>
      </c>
      <c r="O185" s="70">
        <f t="shared" si="20"/>
        <v>9</v>
      </c>
      <c r="P185" s="104">
        <v>47</v>
      </c>
      <c r="Q185" s="104">
        <v>92</v>
      </c>
      <c r="R185" s="104">
        <v>53</v>
      </c>
      <c r="S185" s="104">
        <v>139</v>
      </c>
      <c r="T185" s="104">
        <v>-1</v>
      </c>
      <c r="U185" s="70">
        <f t="shared" si="21"/>
        <v>-54</v>
      </c>
      <c r="V185" s="92"/>
      <c r="W185" s="92"/>
    </row>
    <row r="186" spans="2:23" s="48" customFormat="1" x14ac:dyDescent="0.15">
      <c r="B186" s="68" t="s">
        <v>223</v>
      </c>
      <c r="C186" s="131">
        <v>9993</v>
      </c>
      <c r="D186" s="132">
        <v>5029</v>
      </c>
      <c r="E186" s="132">
        <v>4964</v>
      </c>
      <c r="F186" s="70">
        <f t="shared" si="14"/>
        <v>-70</v>
      </c>
      <c r="G186" s="71">
        <f t="shared" si="15"/>
        <v>-0.69561760906290371</v>
      </c>
      <c r="H186" s="72">
        <f t="shared" si="16"/>
        <v>101.30942788074134</v>
      </c>
      <c r="I186" s="132">
        <v>5983</v>
      </c>
      <c r="J186" s="70">
        <f t="shared" si="19"/>
        <v>-28</v>
      </c>
      <c r="K186" s="71">
        <f t="shared" si="17"/>
        <v>-0.46581267675927468</v>
      </c>
      <c r="L186" s="72">
        <f t="shared" si="18"/>
        <v>1.6702323249206084</v>
      </c>
      <c r="M186" s="103">
        <v>13</v>
      </c>
      <c r="N186" s="104">
        <v>0</v>
      </c>
      <c r="O186" s="70">
        <f t="shared" si="20"/>
        <v>13</v>
      </c>
      <c r="P186" s="104">
        <v>29</v>
      </c>
      <c r="Q186" s="104">
        <v>90</v>
      </c>
      <c r="R186" s="104">
        <v>43</v>
      </c>
      <c r="S186" s="104">
        <v>157</v>
      </c>
      <c r="T186" s="104">
        <v>-2</v>
      </c>
      <c r="U186" s="70">
        <f t="shared" si="21"/>
        <v>-83</v>
      </c>
      <c r="V186" s="92"/>
      <c r="W186" s="92"/>
    </row>
    <row r="187" spans="2:23" s="48" customFormat="1" x14ac:dyDescent="0.15">
      <c r="B187" s="68" t="s">
        <v>224</v>
      </c>
      <c r="C187" s="131">
        <v>10063</v>
      </c>
      <c r="D187" s="132">
        <v>5068</v>
      </c>
      <c r="E187" s="132">
        <v>4995</v>
      </c>
      <c r="F187" s="70">
        <f t="shared" si="14"/>
        <v>-142</v>
      </c>
      <c r="G187" s="71">
        <f t="shared" si="15"/>
        <v>-1.3914747672709455</v>
      </c>
      <c r="H187" s="72">
        <f t="shared" si="16"/>
        <v>101.46146146146147</v>
      </c>
      <c r="I187" s="132">
        <v>6011</v>
      </c>
      <c r="J187" s="70">
        <f t="shared" si="19"/>
        <v>-80</v>
      </c>
      <c r="K187" s="71">
        <f t="shared" si="17"/>
        <v>-1.3134132326383188</v>
      </c>
      <c r="L187" s="72">
        <f t="shared" si="18"/>
        <v>1.6740974879387789</v>
      </c>
      <c r="M187" s="103">
        <v>3</v>
      </c>
      <c r="N187" s="104">
        <v>0</v>
      </c>
      <c r="O187" s="70">
        <f t="shared" si="20"/>
        <v>3</v>
      </c>
      <c r="P187" s="104">
        <v>46</v>
      </c>
      <c r="Q187" s="104">
        <v>143</v>
      </c>
      <c r="R187" s="104">
        <v>83</v>
      </c>
      <c r="S187" s="104">
        <v>253</v>
      </c>
      <c r="T187" s="104">
        <v>2</v>
      </c>
      <c r="U187" s="70">
        <f t="shared" si="21"/>
        <v>-145</v>
      </c>
      <c r="V187" s="92"/>
      <c r="W187" s="92"/>
    </row>
    <row r="188" spans="2:23" s="48" customFormat="1" x14ac:dyDescent="0.15">
      <c r="B188" s="68" t="s">
        <v>225</v>
      </c>
      <c r="C188" s="131">
        <v>10205</v>
      </c>
      <c r="D188" s="132">
        <v>5165</v>
      </c>
      <c r="E188" s="132">
        <v>5040</v>
      </c>
      <c r="F188" s="70">
        <f t="shared" si="14"/>
        <v>-81</v>
      </c>
      <c r="G188" s="71">
        <f t="shared" si="15"/>
        <v>-0.78747812560762198</v>
      </c>
      <c r="H188" s="72">
        <f t="shared" si="16"/>
        <v>102.48015873015872</v>
      </c>
      <c r="I188" s="132">
        <v>6091</v>
      </c>
      <c r="J188" s="70">
        <f t="shared" si="19"/>
        <v>-28</v>
      </c>
      <c r="K188" s="71">
        <f t="shared" si="17"/>
        <v>-0.45759110965844091</v>
      </c>
      <c r="L188" s="72">
        <f t="shared" si="18"/>
        <v>1.6754227548842555</v>
      </c>
      <c r="M188" s="103">
        <v>16</v>
      </c>
      <c r="N188" s="104">
        <v>2</v>
      </c>
      <c r="O188" s="70">
        <f t="shared" si="20"/>
        <v>14</v>
      </c>
      <c r="P188" s="104">
        <v>53</v>
      </c>
      <c r="Q188" s="104">
        <v>143</v>
      </c>
      <c r="R188" s="104">
        <v>85</v>
      </c>
      <c r="S188" s="104">
        <v>205</v>
      </c>
      <c r="T188" s="104">
        <v>-1</v>
      </c>
      <c r="U188" s="70">
        <f t="shared" si="21"/>
        <v>-95</v>
      </c>
      <c r="V188" s="92"/>
      <c r="W188" s="92"/>
    </row>
    <row r="189" spans="2:23" s="48" customFormat="1" x14ac:dyDescent="0.15">
      <c r="B189" s="68" t="s">
        <v>226</v>
      </c>
      <c r="C189" s="131">
        <v>10286</v>
      </c>
      <c r="D189" s="132">
        <v>5220</v>
      </c>
      <c r="E189" s="132">
        <v>5066</v>
      </c>
      <c r="F189" s="70">
        <f t="shared" si="14"/>
        <v>-138</v>
      </c>
      <c r="G189" s="71">
        <f t="shared" si="15"/>
        <v>-1.323867996930161</v>
      </c>
      <c r="H189" s="72">
        <f t="shared" si="16"/>
        <v>103.03987366758784</v>
      </c>
      <c r="I189" s="132">
        <v>6119</v>
      </c>
      <c r="J189" s="70">
        <f t="shared" si="19"/>
        <v>-69</v>
      </c>
      <c r="K189" s="71">
        <f t="shared" si="17"/>
        <v>-1.1150614091790563</v>
      </c>
      <c r="L189" s="72">
        <f t="shared" si="18"/>
        <v>1.680993626409544</v>
      </c>
      <c r="M189" s="103">
        <v>14</v>
      </c>
      <c r="N189" s="104">
        <v>1</v>
      </c>
      <c r="O189" s="70">
        <f t="shared" si="20"/>
        <v>13</v>
      </c>
      <c r="P189" s="104">
        <v>58</v>
      </c>
      <c r="Q189" s="104">
        <v>92</v>
      </c>
      <c r="R189" s="104">
        <v>105</v>
      </c>
      <c r="S189" s="104">
        <v>195</v>
      </c>
      <c r="T189" s="104">
        <v>-1</v>
      </c>
      <c r="U189" s="70">
        <f t="shared" si="21"/>
        <v>-151</v>
      </c>
      <c r="V189" s="92"/>
      <c r="W189" s="92"/>
    </row>
    <row r="190" spans="2:23" s="48" customFormat="1" x14ac:dyDescent="0.15">
      <c r="B190" s="68" t="s">
        <v>227</v>
      </c>
      <c r="C190" s="131">
        <v>10424</v>
      </c>
      <c r="D190" s="132">
        <v>5288</v>
      </c>
      <c r="E190" s="132">
        <v>5136</v>
      </c>
      <c r="F190" s="70">
        <f t="shared" si="14"/>
        <v>-41</v>
      </c>
      <c r="G190" s="71">
        <f t="shared" si="15"/>
        <v>-0.39178213091256564</v>
      </c>
      <c r="H190" s="72">
        <f t="shared" si="16"/>
        <v>102.95950155763241</v>
      </c>
      <c r="I190" s="132">
        <v>6188</v>
      </c>
      <c r="J190" s="70">
        <f t="shared" si="19"/>
        <v>-38</v>
      </c>
      <c r="K190" s="71">
        <f t="shared" si="17"/>
        <v>-0.61034371988435598</v>
      </c>
      <c r="L190" s="72">
        <f t="shared" si="18"/>
        <v>1.6845507433742728</v>
      </c>
      <c r="M190" s="103">
        <v>14</v>
      </c>
      <c r="N190" s="104">
        <v>1</v>
      </c>
      <c r="O190" s="70">
        <f t="shared" si="20"/>
        <v>13</v>
      </c>
      <c r="P190" s="104">
        <v>63</v>
      </c>
      <c r="Q190" s="104">
        <v>127</v>
      </c>
      <c r="R190" s="104">
        <v>73</v>
      </c>
      <c r="S190" s="104">
        <v>170</v>
      </c>
      <c r="T190" s="104">
        <v>-1</v>
      </c>
      <c r="U190" s="70">
        <f t="shared" si="21"/>
        <v>-54</v>
      </c>
      <c r="V190" s="92"/>
      <c r="W190" s="92"/>
    </row>
    <row r="191" spans="2:23" s="48" customFormat="1" x14ac:dyDescent="0.15">
      <c r="B191" s="68" t="s">
        <v>228</v>
      </c>
      <c r="C191" s="131">
        <v>10465</v>
      </c>
      <c r="D191" s="132">
        <v>5301</v>
      </c>
      <c r="E191" s="132">
        <v>5164</v>
      </c>
      <c r="F191" s="70">
        <f t="shared" si="14"/>
        <v>-19</v>
      </c>
      <c r="G191" s="71">
        <f t="shared" si="15"/>
        <v>-0.18122853872567724</v>
      </c>
      <c r="H191" s="72">
        <f t="shared" si="16"/>
        <v>102.65298218435322</v>
      </c>
      <c r="I191" s="132">
        <v>6226</v>
      </c>
      <c r="J191" s="70">
        <f t="shared" si="19"/>
        <v>-30</v>
      </c>
      <c r="K191" s="71">
        <f t="shared" si="17"/>
        <v>-0.47953964194373405</v>
      </c>
      <c r="L191" s="72">
        <f t="shared" si="18"/>
        <v>1.6808544812078381</v>
      </c>
      <c r="M191" s="103">
        <v>7</v>
      </c>
      <c r="N191" s="104">
        <v>2</v>
      </c>
      <c r="O191" s="70">
        <f t="shared" si="20"/>
        <v>5</v>
      </c>
      <c r="P191" s="104">
        <v>43</v>
      </c>
      <c r="Q191" s="104">
        <v>100</v>
      </c>
      <c r="R191" s="104">
        <v>53</v>
      </c>
      <c r="S191" s="104">
        <v>114</v>
      </c>
      <c r="T191" s="104">
        <v>0</v>
      </c>
      <c r="U191" s="70">
        <f t="shared" si="21"/>
        <v>-24</v>
      </c>
      <c r="V191" s="92"/>
      <c r="W191" s="92"/>
    </row>
    <row r="192" spans="2:23" s="48" customFormat="1" x14ac:dyDescent="0.15">
      <c r="B192" s="68" t="s">
        <v>229</v>
      </c>
      <c r="C192" s="131">
        <v>10484</v>
      </c>
      <c r="D192" s="132">
        <v>5326</v>
      </c>
      <c r="E192" s="132">
        <v>5158</v>
      </c>
      <c r="F192" s="70">
        <f t="shared" si="14"/>
        <v>-7</v>
      </c>
      <c r="G192" s="71">
        <f t="shared" si="15"/>
        <v>-6.6723858545419887E-2</v>
      </c>
      <c r="H192" s="72">
        <f t="shared" si="16"/>
        <v>103.25707638619619</v>
      </c>
      <c r="I192" s="132">
        <v>6256</v>
      </c>
      <c r="J192" s="70">
        <f t="shared" si="19"/>
        <v>-13</v>
      </c>
      <c r="K192" s="71">
        <f t="shared" si="17"/>
        <v>-0.20736959642686231</v>
      </c>
      <c r="L192" s="72">
        <f t="shared" si="18"/>
        <v>1.6758312020460358</v>
      </c>
      <c r="M192" s="103">
        <v>8</v>
      </c>
      <c r="N192" s="104">
        <v>2</v>
      </c>
      <c r="O192" s="70">
        <f t="shared" si="20"/>
        <v>6</v>
      </c>
      <c r="P192" s="104">
        <v>42</v>
      </c>
      <c r="Q192" s="104">
        <v>117</v>
      </c>
      <c r="R192" s="104">
        <v>56</v>
      </c>
      <c r="S192" s="104">
        <v>115</v>
      </c>
      <c r="T192" s="104">
        <v>-1</v>
      </c>
      <c r="U192" s="70">
        <f t="shared" si="21"/>
        <v>-13</v>
      </c>
      <c r="V192" s="92"/>
      <c r="W192" s="92"/>
    </row>
    <row r="193" spans="2:23" s="48" customFormat="1" x14ac:dyDescent="0.15">
      <c r="B193" s="68" t="s">
        <v>230</v>
      </c>
      <c r="C193" s="131">
        <v>10491</v>
      </c>
      <c r="D193" s="132">
        <v>5335</v>
      </c>
      <c r="E193" s="132">
        <v>5156</v>
      </c>
      <c r="F193" s="70">
        <f t="shared" si="14"/>
        <v>15</v>
      </c>
      <c r="G193" s="71">
        <f t="shared" si="15"/>
        <v>0.14318442153493699</v>
      </c>
      <c r="H193" s="72">
        <f t="shared" si="16"/>
        <v>103.47168347556246</v>
      </c>
      <c r="I193" s="132">
        <v>6269</v>
      </c>
      <c r="J193" s="70">
        <f t="shared" si="19"/>
        <v>-7</v>
      </c>
      <c r="K193" s="71">
        <f t="shared" si="17"/>
        <v>-0.11153601019757808</v>
      </c>
      <c r="L193" s="72">
        <f t="shared" si="18"/>
        <v>1.6734726431647791</v>
      </c>
      <c r="M193" s="103">
        <v>13</v>
      </c>
      <c r="N193" s="104">
        <v>1</v>
      </c>
      <c r="O193" s="70">
        <f t="shared" si="20"/>
        <v>12</v>
      </c>
      <c r="P193" s="104">
        <v>61</v>
      </c>
      <c r="Q193" s="104">
        <v>115</v>
      </c>
      <c r="R193" s="104">
        <v>49</v>
      </c>
      <c r="S193" s="104">
        <v>119</v>
      </c>
      <c r="T193" s="104">
        <v>-5</v>
      </c>
      <c r="U193" s="70">
        <f t="shared" si="21"/>
        <v>3</v>
      </c>
      <c r="V193" s="92"/>
      <c r="W193" s="92"/>
    </row>
    <row r="194" spans="2:23" s="48" customFormat="1" x14ac:dyDescent="0.15">
      <c r="B194" s="68" t="s">
        <v>231</v>
      </c>
      <c r="C194" s="131">
        <v>10476</v>
      </c>
      <c r="D194" s="132">
        <v>5324</v>
      </c>
      <c r="E194" s="132">
        <v>5152</v>
      </c>
      <c r="F194" s="70">
        <f t="shared" si="14"/>
        <v>77</v>
      </c>
      <c r="G194" s="71">
        <f t="shared" si="15"/>
        <v>0.74045581305894792</v>
      </c>
      <c r="H194" s="72">
        <f t="shared" si="16"/>
        <v>103.33850931677017</v>
      </c>
      <c r="I194" s="132">
        <v>6276</v>
      </c>
      <c r="J194" s="70">
        <f t="shared" si="19"/>
        <v>26</v>
      </c>
      <c r="K194" s="71">
        <f t="shared" si="17"/>
        <v>0.41599999999999998</v>
      </c>
      <c r="L194" s="72">
        <f t="shared" si="18"/>
        <v>1.6692160611854685</v>
      </c>
      <c r="M194" s="103">
        <v>16</v>
      </c>
      <c r="N194" s="104">
        <v>0</v>
      </c>
      <c r="O194" s="70">
        <f t="shared" si="20"/>
        <v>16</v>
      </c>
      <c r="P194" s="104">
        <v>63</v>
      </c>
      <c r="Q194" s="104">
        <v>158</v>
      </c>
      <c r="R194" s="104">
        <v>44</v>
      </c>
      <c r="S194" s="104">
        <v>116</v>
      </c>
      <c r="T194" s="104">
        <v>0</v>
      </c>
      <c r="U194" s="70">
        <f t="shared" si="21"/>
        <v>61</v>
      </c>
      <c r="V194" s="92"/>
      <c r="W194" s="92"/>
    </row>
    <row r="195" spans="2:23" s="48" customFormat="1" x14ac:dyDescent="0.15">
      <c r="B195" s="68" t="s">
        <v>232</v>
      </c>
      <c r="C195" s="131">
        <v>10399</v>
      </c>
      <c r="D195" s="132">
        <v>5294</v>
      </c>
      <c r="E195" s="132">
        <v>5105</v>
      </c>
      <c r="F195" s="70">
        <f t="shared" si="14"/>
        <v>62</v>
      </c>
      <c r="G195" s="71">
        <f t="shared" si="15"/>
        <v>0.59978717229370215</v>
      </c>
      <c r="H195" s="72">
        <f t="shared" si="16"/>
        <v>103.7022526934378</v>
      </c>
      <c r="I195" s="132">
        <v>6250</v>
      </c>
      <c r="J195" s="70">
        <f t="shared" si="19"/>
        <v>22</v>
      </c>
      <c r="K195" s="71">
        <f t="shared" si="17"/>
        <v>0.35324341682723187</v>
      </c>
      <c r="L195" s="72">
        <f t="shared" si="18"/>
        <v>1.66384</v>
      </c>
      <c r="M195" s="103">
        <v>9</v>
      </c>
      <c r="N195" s="104">
        <v>1</v>
      </c>
      <c r="O195" s="70">
        <f t="shared" si="20"/>
        <v>8</v>
      </c>
      <c r="P195" s="104">
        <v>77</v>
      </c>
      <c r="Q195" s="104">
        <v>155</v>
      </c>
      <c r="R195" s="104">
        <v>80</v>
      </c>
      <c r="S195" s="104">
        <v>97</v>
      </c>
      <c r="T195" s="104">
        <v>-1</v>
      </c>
      <c r="U195" s="70">
        <f t="shared" si="21"/>
        <v>54</v>
      </c>
      <c r="V195" s="92"/>
      <c r="W195" s="92"/>
    </row>
    <row r="196" spans="2:23" s="48" customFormat="1" x14ac:dyDescent="0.15">
      <c r="B196" s="68" t="s">
        <v>233</v>
      </c>
      <c r="C196" s="131">
        <v>10337</v>
      </c>
      <c r="D196" s="132">
        <v>5253</v>
      </c>
      <c r="E196" s="132">
        <v>5084</v>
      </c>
      <c r="F196" s="70">
        <f t="shared" si="14"/>
        <v>-10</v>
      </c>
      <c r="G196" s="71">
        <f t="shared" si="15"/>
        <v>-9.6646370928771624E-2</v>
      </c>
      <c r="H196" s="72">
        <f t="shared" si="16"/>
        <v>103.32415420928402</v>
      </c>
      <c r="I196" s="132">
        <v>6228</v>
      </c>
      <c r="J196" s="70">
        <f t="shared" si="19"/>
        <v>-10</v>
      </c>
      <c r="K196" s="71">
        <f t="shared" si="17"/>
        <v>-0.16030779095864059</v>
      </c>
      <c r="L196" s="72">
        <f t="shared" si="18"/>
        <v>1.6597623635195891</v>
      </c>
      <c r="M196" s="103">
        <v>9</v>
      </c>
      <c r="N196" s="104">
        <v>0</v>
      </c>
      <c r="O196" s="70">
        <f t="shared" si="20"/>
        <v>9</v>
      </c>
      <c r="P196" s="104">
        <v>63</v>
      </c>
      <c r="Q196" s="104">
        <v>117</v>
      </c>
      <c r="R196" s="104">
        <v>70</v>
      </c>
      <c r="S196" s="104">
        <v>129</v>
      </c>
      <c r="T196" s="104">
        <v>0</v>
      </c>
      <c r="U196" s="70">
        <f t="shared" si="21"/>
        <v>-19</v>
      </c>
      <c r="V196" s="92"/>
      <c r="W196" s="92"/>
    </row>
    <row r="197" spans="2:23" s="48" customFormat="1" x14ac:dyDescent="0.15">
      <c r="B197" s="68" t="s">
        <v>234</v>
      </c>
      <c r="C197" s="131">
        <v>10347</v>
      </c>
      <c r="D197" s="132">
        <v>5254</v>
      </c>
      <c r="E197" s="132">
        <v>5093</v>
      </c>
      <c r="F197" s="70">
        <f t="shared" ref="F197:F259" si="22">C197-C198</f>
        <v>19</v>
      </c>
      <c r="G197" s="71">
        <f t="shared" ref="G197:G259" si="23">F197/C198*100</f>
        <v>0.18396591789310612</v>
      </c>
      <c r="H197" s="72">
        <f t="shared" ref="H197:H260" si="24">D197/E197*100</f>
        <v>103.16120164932261</v>
      </c>
      <c r="I197" s="132">
        <v>6238</v>
      </c>
      <c r="J197" s="70">
        <f t="shared" si="19"/>
        <v>12</v>
      </c>
      <c r="K197" s="71">
        <f t="shared" ref="K197:K259" si="25">J197/I198*100</f>
        <v>0.19274012206874397</v>
      </c>
      <c r="L197" s="72">
        <f t="shared" ref="L197:L260" si="26">C197/I197</f>
        <v>1.6587047130490542</v>
      </c>
      <c r="M197" s="103">
        <v>10</v>
      </c>
      <c r="N197" s="104">
        <v>1</v>
      </c>
      <c r="O197" s="70">
        <f t="shared" si="20"/>
        <v>9</v>
      </c>
      <c r="P197" s="104">
        <v>71</v>
      </c>
      <c r="Q197" s="104">
        <v>134</v>
      </c>
      <c r="R197" s="104">
        <v>85</v>
      </c>
      <c r="S197" s="104">
        <v>108</v>
      </c>
      <c r="T197" s="104">
        <v>-1</v>
      </c>
      <c r="U197" s="70">
        <f t="shared" si="21"/>
        <v>11</v>
      </c>
      <c r="V197" s="92"/>
      <c r="W197" s="92"/>
    </row>
    <row r="198" spans="2:23" s="48" customFormat="1" x14ac:dyDescent="0.15">
      <c r="B198" s="68" t="s">
        <v>235</v>
      </c>
      <c r="C198" s="131">
        <v>10328</v>
      </c>
      <c r="D198" s="132">
        <v>5239</v>
      </c>
      <c r="E198" s="132">
        <v>5089</v>
      </c>
      <c r="F198" s="70">
        <f t="shared" si="22"/>
        <v>22</v>
      </c>
      <c r="G198" s="71">
        <f t="shared" si="23"/>
        <v>0.21346788278672618</v>
      </c>
      <c r="H198" s="72">
        <f t="shared" si="24"/>
        <v>102.94753389663983</v>
      </c>
      <c r="I198" s="132">
        <v>6226</v>
      </c>
      <c r="J198" s="70">
        <f t="shared" si="19"/>
        <v>26</v>
      </c>
      <c r="K198" s="71">
        <f t="shared" si="25"/>
        <v>0.41935483870967738</v>
      </c>
      <c r="L198" s="72">
        <f t="shared" si="26"/>
        <v>1.6588499839383231</v>
      </c>
      <c r="M198" s="103">
        <v>10</v>
      </c>
      <c r="N198" s="104">
        <v>1</v>
      </c>
      <c r="O198" s="70">
        <f t="shared" si="20"/>
        <v>9</v>
      </c>
      <c r="P198" s="104">
        <v>60</v>
      </c>
      <c r="Q198" s="104">
        <v>132</v>
      </c>
      <c r="R198" s="104">
        <v>81</v>
      </c>
      <c r="S198" s="104">
        <v>98</v>
      </c>
      <c r="T198" s="104">
        <v>0</v>
      </c>
      <c r="U198" s="70">
        <f t="shared" si="21"/>
        <v>13</v>
      </c>
      <c r="V198" s="92"/>
      <c r="W198" s="92"/>
    </row>
    <row r="199" spans="2:23" s="48" customFormat="1" x14ac:dyDescent="0.15">
      <c r="B199" s="68" t="s">
        <v>236</v>
      </c>
      <c r="C199" s="131">
        <v>10306</v>
      </c>
      <c r="D199" s="132">
        <v>5238</v>
      </c>
      <c r="E199" s="132">
        <v>5068</v>
      </c>
      <c r="F199" s="70">
        <f t="shared" si="22"/>
        <v>101</v>
      </c>
      <c r="G199" s="71">
        <f t="shared" si="23"/>
        <v>0.98971092601665855</v>
      </c>
      <c r="H199" s="72">
        <f t="shared" si="24"/>
        <v>103.35438042620365</v>
      </c>
      <c r="I199" s="132">
        <v>6200</v>
      </c>
      <c r="J199" s="70">
        <f t="shared" si="19"/>
        <v>81</v>
      </c>
      <c r="K199" s="71">
        <f t="shared" si="25"/>
        <v>1.323745710083347</v>
      </c>
      <c r="L199" s="72">
        <f t="shared" si="26"/>
        <v>1.6622580645161291</v>
      </c>
      <c r="M199" s="103">
        <v>15</v>
      </c>
      <c r="N199" s="104">
        <v>1</v>
      </c>
      <c r="O199" s="70">
        <f t="shared" si="20"/>
        <v>14</v>
      </c>
      <c r="P199" s="104">
        <v>58</v>
      </c>
      <c r="Q199" s="104">
        <v>253</v>
      </c>
      <c r="R199" s="104">
        <v>79</v>
      </c>
      <c r="S199" s="104">
        <v>145</v>
      </c>
      <c r="T199" s="104">
        <v>0</v>
      </c>
      <c r="U199" s="70">
        <f t="shared" si="21"/>
        <v>87</v>
      </c>
      <c r="V199" s="92"/>
      <c r="W199" s="92"/>
    </row>
    <row r="200" spans="2:23" s="48" customFormat="1" x14ac:dyDescent="0.15">
      <c r="B200" s="68" t="s">
        <v>237</v>
      </c>
      <c r="C200" s="131">
        <v>10205</v>
      </c>
      <c r="D200" s="132">
        <v>5176</v>
      </c>
      <c r="E200" s="132">
        <v>5029</v>
      </c>
      <c r="F200" s="70">
        <f t="shared" si="22"/>
        <v>131</v>
      </c>
      <c r="G200" s="71">
        <f t="shared" si="23"/>
        <v>1.300377208655946</v>
      </c>
      <c r="H200" s="72">
        <f t="shared" si="24"/>
        <v>102.92304633127858</v>
      </c>
      <c r="I200" s="132">
        <v>6119</v>
      </c>
      <c r="J200" s="70">
        <f t="shared" ref="J200:J259" si="27">I200-I201</f>
        <v>74</v>
      </c>
      <c r="K200" s="71">
        <f t="shared" si="25"/>
        <v>1.2241521918941274</v>
      </c>
      <c r="L200" s="72">
        <f t="shared" si="26"/>
        <v>1.6677561693087106</v>
      </c>
      <c r="M200" s="103">
        <v>10</v>
      </c>
      <c r="N200" s="104">
        <v>1</v>
      </c>
      <c r="O200" s="70">
        <f t="shared" si="20"/>
        <v>9</v>
      </c>
      <c r="P200" s="104">
        <v>82</v>
      </c>
      <c r="Q200" s="104">
        <v>224</v>
      </c>
      <c r="R200" s="104">
        <v>73</v>
      </c>
      <c r="S200" s="104">
        <v>114</v>
      </c>
      <c r="T200" s="104">
        <v>3</v>
      </c>
      <c r="U200" s="70">
        <f t="shared" si="21"/>
        <v>122</v>
      </c>
      <c r="V200" s="92"/>
      <c r="W200" s="92"/>
    </row>
    <row r="201" spans="2:23" s="48" customFormat="1" x14ac:dyDescent="0.15">
      <c r="B201" s="68" t="s">
        <v>238</v>
      </c>
      <c r="C201" s="131">
        <v>10074</v>
      </c>
      <c r="D201" s="132">
        <v>5129</v>
      </c>
      <c r="E201" s="132">
        <v>4945</v>
      </c>
      <c r="F201" s="70">
        <f t="shared" si="22"/>
        <v>7</v>
      </c>
      <c r="G201" s="71">
        <f t="shared" si="23"/>
        <v>6.9534121386709058E-2</v>
      </c>
      <c r="H201" s="72">
        <f t="shared" si="24"/>
        <v>103.72093023255815</v>
      </c>
      <c r="I201" s="132">
        <v>6045</v>
      </c>
      <c r="J201" s="70">
        <f t="shared" si="27"/>
        <v>2</v>
      </c>
      <c r="K201" s="71">
        <f t="shared" si="25"/>
        <v>3.3096144299189147E-2</v>
      </c>
      <c r="L201" s="72">
        <f t="shared" si="26"/>
        <v>1.666501240694789</v>
      </c>
      <c r="M201" s="103">
        <v>9</v>
      </c>
      <c r="N201" s="104">
        <v>3</v>
      </c>
      <c r="O201" s="70">
        <f t="shared" si="20"/>
        <v>6</v>
      </c>
      <c r="P201" s="104">
        <v>65</v>
      </c>
      <c r="Q201" s="104">
        <v>134</v>
      </c>
      <c r="R201" s="104">
        <v>60</v>
      </c>
      <c r="S201" s="104">
        <v>138</v>
      </c>
      <c r="T201" s="104">
        <v>-1</v>
      </c>
      <c r="U201" s="70">
        <f t="shared" si="21"/>
        <v>0</v>
      </c>
      <c r="V201" s="92"/>
      <c r="W201" s="92"/>
    </row>
    <row r="202" spans="2:23" s="48" customFormat="1" x14ac:dyDescent="0.15">
      <c r="B202" s="68" t="s">
        <v>239</v>
      </c>
      <c r="C202" s="131">
        <v>10067</v>
      </c>
      <c r="D202" s="132">
        <v>5140</v>
      </c>
      <c r="E202" s="132">
        <v>4927</v>
      </c>
      <c r="F202" s="70">
        <f t="shared" si="22"/>
        <v>-7</v>
      </c>
      <c r="G202" s="71">
        <f t="shared" si="23"/>
        <v>-6.9485805042684132E-2</v>
      </c>
      <c r="H202" s="72">
        <f t="shared" si="24"/>
        <v>104.32311751572965</v>
      </c>
      <c r="I202" s="132">
        <v>6043</v>
      </c>
      <c r="J202" s="70">
        <f t="shared" si="27"/>
        <v>-2</v>
      </c>
      <c r="K202" s="71">
        <f t="shared" si="25"/>
        <v>-3.3085194375516956E-2</v>
      </c>
      <c r="L202" s="72">
        <f t="shared" si="26"/>
        <v>1.6658944232996855</v>
      </c>
      <c r="M202" s="103">
        <v>6</v>
      </c>
      <c r="N202" s="104">
        <v>0</v>
      </c>
      <c r="O202" s="70">
        <f t="shared" si="20"/>
        <v>6</v>
      </c>
      <c r="P202" s="104">
        <v>96</v>
      </c>
      <c r="Q202" s="104">
        <v>133</v>
      </c>
      <c r="R202" s="104">
        <v>82</v>
      </c>
      <c r="S202" s="104">
        <v>159</v>
      </c>
      <c r="T202" s="104">
        <v>-1</v>
      </c>
      <c r="U202" s="70">
        <f t="shared" si="21"/>
        <v>-13</v>
      </c>
      <c r="V202" s="92"/>
      <c r="W202" s="92"/>
    </row>
    <row r="203" spans="2:23" s="48" customFormat="1" x14ac:dyDescent="0.15">
      <c r="B203" s="68" t="s">
        <v>240</v>
      </c>
      <c r="C203" s="131">
        <v>10074</v>
      </c>
      <c r="D203" s="132">
        <v>5140</v>
      </c>
      <c r="E203" s="132">
        <v>4934</v>
      </c>
      <c r="F203" s="70">
        <f t="shared" si="22"/>
        <v>-24</v>
      </c>
      <c r="G203" s="71">
        <f t="shared" si="23"/>
        <v>-0.23767082590612004</v>
      </c>
      <c r="H203" s="72">
        <f t="shared" si="24"/>
        <v>104.17511147142278</v>
      </c>
      <c r="I203" s="132">
        <v>6045</v>
      </c>
      <c r="J203" s="70">
        <f t="shared" si="27"/>
        <v>-36</v>
      </c>
      <c r="K203" s="71">
        <f t="shared" si="25"/>
        <v>-0.59200789343857918</v>
      </c>
      <c r="L203" s="72">
        <f t="shared" si="26"/>
        <v>1.666501240694789</v>
      </c>
      <c r="M203" s="103">
        <v>9</v>
      </c>
      <c r="N203" s="104">
        <v>1</v>
      </c>
      <c r="O203" s="70">
        <f t="shared" si="20"/>
        <v>8</v>
      </c>
      <c r="P203" s="104">
        <v>50</v>
      </c>
      <c r="Q203" s="104">
        <v>135</v>
      </c>
      <c r="R203" s="104">
        <v>50</v>
      </c>
      <c r="S203" s="104">
        <v>162</v>
      </c>
      <c r="T203" s="104">
        <v>-5</v>
      </c>
      <c r="U203" s="70">
        <f t="shared" si="21"/>
        <v>-32</v>
      </c>
      <c r="V203" s="92"/>
      <c r="W203" s="92"/>
    </row>
    <row r="204" spans="2:23" s="48" customFormat="1" x14ac:dyDescent="0.15">
      <c r="B204" s="68" t="s">
        <v>241</v>
      </c>
      <c r="C204" s="131">
        <v>10098</v>
      </c>
      <c r="D204" s="132">
        <v>5159</v>
      </c>
      <c r="E204" s="132">
        <v>4939</v>
      </c>
      <c r="F204" s="70">
        <f t="shared" si="22"/>
        <v>57</v>
      </c>
      <c r="G204" s="71">
        <f t="shared" si="23"/>
        <v>0.56767254257544075</v>
      </c>
      <c r="H204" s="72">
        <f t="shared" si="24"/>
        <v>104.45434298440981</v>
      </c>
      <c r="I204" s="132">
        <v>6081</v>
      </c>
      <c r="J204" s="70">
        <f t="shared" si="27"/>
        <v>39</v>
      </c>
      <c r="K204" s="71">
        <f t="shared" si="25"/>
        <v>0.6454816285998014</v>
      </c>
      <c r="L204" s="72">
        <f t="shared" si="26"/>
        <v>1.6605821410952146</v>
      </c>
      <c r="M204" s="103">
        <v>17</v>
      </c>
      <c r="N204" s="104">
        <v>0</v>
      </c>
      <c r="O204" s="70">
        <f t="shared" si="20"/>
        <v>17</v>
      </c>
      <c r="P204" s="104">
        <v>74</v>
      </c>
      <c r="Q204" s="104">
        <v>130</v>
      </c>
      <c r="R204" s="104">
        <v>66</v>
      </c>
      <c r="S204" s="104">
        <v>98</v>
      </c>
      <c r="T204" s="104">
        <v>0</v>
      </c>
      <c r="U204" s="70">
        <f t="shared" si="21"/>
        <v>40</v>
      </c>
      <c r="V204" s="92"/>
      <c r="W204" s="92"/>
    </row>
    <row r="205" spans="2:23" s="48" customFormat="1" x14ac:dyDescent="0.15">
      <c r="B205" s="68" t="s">
        <v>242</v>
      </c>
      <c r="C205" s="131">
        <v>10041</v>
      </c>
      <c r="D205" s="132">
        <v>5113</v>
      </c>
      <c r="E205" s="132">
        <v>4928</v>
      </c>
      <c r="F205" s="70">
        <f t="shared" si="22"/>
        <v>41</v>
      </c>
      <c r="G205" s="71">
        <f t="shared" si="23"/>
        <v>0.41000000000000003</v>
      </c>
      <c r="H205" s="72">
        <f t="shared" si="24"/>
        <v>103.75405844155846</v>
      </c>
      <c r="I205" s="132">
        <v>6042</v>
      </c>
      <c r="J205" s="70">
        <f t="shared" si="27"/>
        <v>9</v>
      </c>
      <c r="K205" s="71">
        <f t="shared" si="25"/>
        <v>0.14917951268025859</v>
      </c>
      <c r="L205" s="72">
        <f t="shared" si="26"/>
        <v>1.6618669314796426</v>
      </c>
      <c r="M205" s="103">
        <v>13</v>
      </c>
      <c r="N205" s="104">
        <v>1</v>
      </c>
      <c r="O205" s="70">
        <f t="shared" si="20"/>
        <v>12</v>
      </c>
      <c r="P205" s="104">
        <v>82</v>
      </c>
      <c r="Q205" s="104">
        <v>186</v>
      </c>
      <c r="R205" s="104">
        <v>82</v>
      </c>
      <c r="S205" s="104">
        <v>156</v>
      </c>
      <c r="T205" s="104">
        <v>-1</v>
      </c>
      <c r="U205" s="70">
        <f t="shared" si="21"/>
        <v>29</v>
      </c>
      <c r="V205" s="92"/>
      <c r="W205" s="92"/>
    </row>
    <row r="206" spans="2:23" s="48" customFormat="1" x14ac:dyDescent="0.15">
      <c r="B206" s="68" t="s">
        <v>243</v>
      </c>
      <c r="C206" s="131">
        <v>10000</v>
      </c>
      <c r="D206" s="132">
        <v>5109</v>
      </c>
      <c r="E206" s="132">
        <v>4891</v>
      </c>
      <c r="F206" s="70">
        <f t="shared" si="22"/>
        <v>58</v>
      </c>
      <c r="G206" s="71">
        <f t="shared" si="23"/>
        <v>0.58338362502514585</v>
      </c>
      <c r="H206" s="72">
        <f t="shared" si="24"/>
        <v>104.45716622367614</v>
      </c>
      <c r="I206" s="132">
        <v>6033</v>
      </c>
      <c r="J206" s="70">
        <f t="shared" si="27"/>
        <v>31</v>
      </c>
      <c r="K206" s="71">
        <f t="shared" si="25"/>
        <v>0.51649450183272239</v>
      </c>
      <c r="L206" s="72">
        <f t="shared" si="26"/>
        <v>1.6575501408917619</v>
      </c>
      <c r="M206" s="103">
        <v>12</v>
      </c>
      <c r="N206" s="104">
        <v>0</v>
      </c>
      <c r="O206" s="70">
        <f t="shared" si="20"/>
        <v>12</v>
      </c>
      <c r="P206" s="104">
        <v>87</v>
      </c>
      <c r="Q206" s="104">
        <v>143</v>
      </c>
      <c r="R206" s="104">
        <v>63</v>
      </c>
      <c r="S206" s="104">
        <v>121</v>
      </c>
      <c r="T206" s="104">
        <v>0</v>
      </c>
      <c r="U206" s="70">
        <f t="shared" si="21"/>
        <v>46</v>
      </c>
      <c r="V206" s="92"/>
      <c r="W206" s="92"/>
    </row>
    <row r="207" spans="2:23" s="48" customFormat="1" x14ac:dyDescent="0.15">
      <c r="B207" s="68" t="s">
        <v>244</v>
      </c>
      <c r="C207" s="131">
        <v>9942</v>
      </c>
      <c r="D207" s="132">
        <v>5063</v>
      </c>
      <c r="E207" s="132">
        <v>4879</v>
      </c>
      <c r="F207" s="70">
        <f t="shared" si="22"/>
        <v>21</v>
      </c>
      <c r="G207" s="71">
        <f t="shared" si="23"/>
        <v>0.21167221046265497</v>
      </c>
      <c r="H207" s="72">
        <f t="shared" si="24"/>
        <v>103.77126460340233</v>
      </c>
      <c r="I207" s="132">
        <v>6002</v>
      </c>
      <c r="J207" s="70">
        <f t="shared" si="27"/>
        <v>-1</v>
      </c>
      <c r="K207" s="71">
        <f t="shared" si="25"/>
        <v>-1.6658337497917709E-2</v>
      </c>
      <c r="L207" s="72">
        <f t="shared" si="26"/>
        <v>1.6564478507164277</v>
      </c>
      <c r="M207" s="103">
        <v>12</v>
      </c>
      <c r="N207" s="104">
        <v>0</v>
      </c>
      <c r="O207" s="70">
        <f t="shared" si="20"/>
        <v>12</v>
      </c>
      <c r="P207" s="104">
        <v>52</v>
      </c>
      <c r="Q207" s="104">
        <v>157</v>
      </c>
      <c r="R207" s="104">
        <v>65</v>
      </c>
      <c r="S207" s="104">
        <v>130</v>
      </c>
      <c r="T207" s="104">
        <v>-5</v>
      </c>
      <c r="U207" s="70">
        <f t="shared" si="21"/>
        <v>9</v>
      </c>
      <c r="V207" s="92"/>
      <c r="W207" s="92"/>
    </row>
    <row r="208" spans="2:23" s="48" customFormat="1" x14ac:dyDescent="0.15">
      <c r="B208" s="68" t="s">
        <v>245</v>
      </c>
      <c r="C208" s="131">
        <v>9921</v>
      </c>
      <c r="D208" s="132">
        <v>5062</v>
      </c>
      <c r="E208" s="132">
        <v>4859</v>
      </c>
      <c r="F208" s="70">
        <f t="shared" si="22"/>
        <v>67</v>
      </c>
      <c r="G208" s="71">
        <f t="shared" si="23"/>
        <v>0.67992693322508624</v>
      </c>
      <c r="H208" s="72">
        <f t="shared" si="24"/>
        <v>104.1778143650957</v>
      </c>
      <c r="I208" s="132">
        <v>6003</v>
      </c>
      <c r="J208" s="70">
        <f t="shared" si="27"/>
        <v>28</v>
      </c>
      <c r="K208" s="71">
        <f t="shared" si="25"/>
        <v>0.46861924686192474</v>
      </c>
      <c r="L208" s="72">
        <f t="shared" si="26"/>
        <v>1.6526736631684158</v>
      </c>
      <c r="M208" s="103">
        <v>8</v>
      </c>
      <c r="N208" s="104">
        <v>0</v>
      </c>
      <c r="O208" s="70">
        <f t="shared" si="20"/>
        <v>8</v>
      </c>
      <c r="P208" s="104">
        <v>94</v>
      </c>
      <c r="Q208" s="104">
        <v>188</v>
      </c>
      <c r="R208" s="104">
        <v>81</v>
      </c>
      <c r="S208" s="104">
        <v>139</v>
      </c>
      <c r="T208" s="104">
        <v>-3</v>
      </c>
      <c r="U208" s="70">
        <f t="shared" si="21"/>
        <v>59</v>
      </c>
      <c r="V208" s="92"/>
      <c r="W208" s="92"/>
    </row>
    <row r="209" spans="2:23" s="48" customFormat="1" x14ac:dyDescent="0.15">
      <c r="B209" s="68" t="s">
        <v>246</v>
      </c>
      <c r="C209" s="131">
        <v>9854</v>
      </c>
      <c r="D209" s="132">
        <v>5033</v>
      </c>
      <c r="E209" s="132">
        <v>4821</v>
      </c>
      <c r="F209" s="70">
        <f t="shared" si="22"/>
        <v>-12</v>
      </c>
      <c r="G209" s="71">
        <f t="shared" si="23"/>
        <v>-0.1216298398540442</v>
      </c>
      <c r="H209" s="72">
        <f t="shared" si="24"/>
        <v>104.39742791951878</v>
      </c>
      <c r="I209" s="132">
        <v>5975</v>
      </c>
      <c r="J209" s="70">
        <f t="shared" si="27"/>
        <v>-27</v>
      </c>
      <c r="K209" s="71">
        <f t="shared" si="25"/>
        <v>-0.44985004998333888</v>
      </c>
      <c r="L209" s="72">
        <f t="shared" si="26"/>
        <v>1.649205020920502</v>
      </c>
      <c r="M209" s="103">
        <v>11</v>
      </c>
      <c r="N209" s="104">
        <v>0</v>
      </c>
      <c r="O209" s="70">
        <f t="shared" si="20"/>
        <v>11</v>
      </c>
      <c r="P209" s="104">
        <v>68</v>
      </c>
      <c r="Q209" s="104">
        <v>125</v>
      </c>
      <c r="R209" s="104">
        <v>82</v>
      </c>
      <c r="S209" s="104">
        <v>133</v>
      </c>
      <c r="T209" s="104">
        <v>-1</v>
      </c>
      <c r="U209" s="70">
        <f t="shared" si="21"/>
        <v>-23</v>
      </c>
      <c r="V209" s="92"/>
      <c r="W209" s="92"/>
    </row>
    <row r="210" spans="2:23" s="48" customFormat="1" x14ac:dyDescent="0.15">
      <c r="B210" s="68" t="s">
        <v>247</v>
      </c>
      <c r="C210" s="131">
        <v>9866</v>
      </c>
      <c r="D210" s="132">
        <v>5067</v>
      </c>
      <c r="E210" s="132">
        <v>4799</v>
      </c>
      <c r="F210" s="70">
        <f t="shared" si="22"/>
        <v>66</v>
      </c>
      <c r="G210" s="71">
        <f t="shared" si="23"/>
        <v>0.67346938775510201</v>
      </c>
      <c r="H210" s="72">
        <f t="shared" si="24"/>
        <v>105.58449677016044</v>
      </c>
      <c r="I210" s="132">
        <v>6002</v>
      </c>
      <c r="J210" s="70">
        <f t="shared" si="27"/>
        <v>45</v>
      </c>
      <c r="K210" s="71">
        <f t="shared" si="25"/>
        <v>0.75541379889205984</v>
      </c>
      <c r="L210" s="72">
        <f t="shared" si="26"/>
        <v>1.6437854048650449</v>
      </c>
      <c r="M210" s="103">
        <v>16</v>
      </c>
      <c r="N210" s="104">
        <v>1</v>
      </c>
      <c r="O210" s="70">
        <f t="shared" si="20"/>
        <v>15</v>
      </c>
      <c r="P210" s="104">
        <v>95</v>
      </c>
      <c r="Q210" s="104">
        <v>174</v>
      </c>
      <c r="R210" s="104">
        <v>74</v>
      </c>
      <c r="S210" s="104">
        <v>144</v>
      </c>
      <c r="T210" s="104">
        <v>0</v>
      </c>
      <c r="U210" s="70">
        <f t="shared" si="21"/>
        <v>51</v>
      </c>
      <c r="V210" s="92"/>
      <c r="W210" s="92"/>
    </row>
    <row r="211" spans="2:23" s="48" customFormat="1" x14ac:dyDescent="0.15">
      <c r="B211" s="68" t="s">
        <v>248</v>
      </c>
      <c r="C211" s="131">
        <v>9800</v>
      </c>
      <c r="D211" s="132">
        <v>5034</v>
      </c>
      <c r="E211" s="132">
        <v>4766</v>
      </c>
      <c r="F211" s="70">
        <f t="shared" si="22"/>
        <v>100</v>
      </c>
      <c r="G211" s="71">
        <f t="shared" si="23"/>
        <v>1.0309278350515463</v>
      </c>
      <c r="H211" s="72">
        <f t="shared" si="24"/>
        <v>105.62316407889216</v>
      </c>
      <c r="I211" s="132">
        <v>5957</v>
      </c>
      <c r="J211" s="70">
        <f t="shared" si="27"/>
        <v>59</v>
      </c>
      <c r="K211" s="71">
        <f t="shared" si="25"/>
        <v>1.0003390979993219</v>
      </c>
      <c r="L211" s="72">
        <f t="shared" si="26"/>
        <v>1.6451233842538191</v>
      </c>
      <c r="M211" s="103">
        <v>12</v>
      </c>
      <c r="N211" s="104">
        <v>0</v>
      </c>
      <c r="O211" s="70">
        <f t="shared" ref="O211:O260" si="28">M211-N211</f>
        <v>12</v>
      </c>
      <c r="P211" s="104">
        <v>58</v>
      </c>
      <c r="Q211" s="104">
        <v>218</v>
      </c>
      <c r="R211" s="104">
        <v>49</v>
      </c>
      <c r="S211" s="104">
        <v>139</v>
      </c>
      <c r="T211" s="104">
        <v>0</v>
      </c>
      <c r="U211" s="70">
        <f t="shared" ref="U211:U260" si="29">P211+Q211-R211-S211+T211</f>
        <v>88</v>
      </c>
      <c r="V211" s="92"/>
      <c r="W211" s="92"/>
    </row>
    <row r="212" spans="2:23" s="48" customFormat="1" x14ac:dyDescent="0.15">
      <c r="B212" s="68" t="s">
        <v>249</v>
      </c>
      <c r="C212" s="131">
        <v>9700</v>
      </c>
      <c r="D212" s="132">
        <v>4980</v>
      </c>
      <c r="E212" s="132">
        <v>4720</v>
      </c>
      <c r="F212" s="70">
        <f t="shared" si="22"/>
        <v>136</v>
      </c>
      <c r="G212" s="71">
        <f t="shared" si="23"/>
        <v>1.4219991635299039</v>
      </c>
      <c r="H212" s="72">
        <f t="shared" si="24"/>
        <v>105.5084745762712</v>
      </c>
      <c r="I212" s="132">
        <v>5898</v>
      </c>
      <c r="J212" s="70">
        <f t="shared" si="27"/>
        <v>76</v>
      </c>
      <c r="K212" s="71">
        <f t="shared" si="25"/>
        <v>1.305393335623497</v>
      </c>
      <c r="L212" s="72">
        <f t="shared" si="26"/>
        <v>1.6446252967107493</v>
      </c>
      <c r="M212" s="103">
        <v>10</v>
      </c>
      <c r="N212" s="104">
        <v>0</v>
      </c>
      <c r="O212" s="70">
        <f t="shared" si="28"/>
        <v>10</v>
      </c>
      <c r="P212" s="104">
        <v>105</v>
      </c>
      <c r="Q212" s="104">
        <v>228</v>
      </c>
      <c r="R212" s="104">
        <v>67</v>
      </c>
      <c r="S212" s="104">
        <v>141</v>
      </c>
      <c r="T212" s="104">
        <v>1</v>
      </c>
      <c r="U212" s="70">
        <f t="shared" si="29"/>
        <v>126</v>
      </c>
      <c r="V212" s="92"/>
      <c r="W212" s="92"/>
    </row>
    <row r="213" spans="2:23" s="48" customFormat="1" x14ac:dyDescent="0.15">
      <c r="B213" s="68" t="s">
        <v>250</v>
      </c>
      <c r="C213" s="131">
        <v>9564</v>
      </c>
      <c r="D213" s="132">
        <v>4903</v>
      </c>
      <c r="E213" s="132">
        <v>4661</v>
      </c>
      <c r="F213" s="70">
        <f t="shared" si="22"/>
        <v>57</v>
      </c>
      <c r="G213" s="71">
        <f t="shared" si="23"/>
        <v>0.59955822025875671</v>
      </c>
      <c r="H213" s="72">
        <f t="shared" si="24"/>
        <v>105.19201888006866</v>
      </c>
      <c r="I213" s="132">
        <v>5822</v>
      </c>
      <c r="J213" s="70">
        <f t="shared" si="27"/>
        <v>32</v>
      </c>
      <c r="K213" s="71">
        <f t="shared" si="25"/>
        <v>0.55267702936096719</v>
      </c>
      <c r="L213" s="72">
        <f t="shared" si="26"/>
        <v>1.6427344555135692</v>
      </c>
      <c r="M213" s="103">
        <v>7</v>
      </c>
      <c r="N213" s="104">
        <v>2</v>
      </c>
      <c r="O213" s="70">
        <f t="shared" si="28"/>
        <v>5</v>
      </c>
      <c r="P213" s="104">
        <v>62</v>
      </c>
      <c r="Q213" s="104">
        <v>157</v>
      </c>
      <c r="R213" s="104">
        <v>56</v>
      </c>
      <c r="S213" s="104">
        <v>111</v>
      </c>
      <c r="T213" s="104">
        <v>0</v>
      </c>
      <c r="U213" s="70">
        <f t="shared" si="29"/>
        <v>52</v>
      </c>
      <c r="V213" s="92"/>
      <c r="W213" s="92"/>
    </row>
    <row r="214" spans="2:23" s="48" customFormat="1" x14ac:dyDescent="0.15">
      <c r="B214" s="68" t="s">
        <v>251</v>
      </c>
      <c r="C214" s="131">
        <v>9507</v>
      </c>
      <c r="D214" s="132">
        <v>4872</v>
      </c>
      <c r="E214" s="132">
        <v>4635</v>
      </c>
      <c r="F214" s="70">
        <f t="shared" si="22"/>
        <v>-13</v>
      </c>
      <c r="G214" s="71">
        <f t="shared" si="23"/>
        <v>-0.13655462184873948</v>
      </c>
      <c r="H214" s="72">
        <f t="shared" si="24"/>
        <v>105.11326860841423</v>
      </c>
      <c r="I214" s="132">
        <v>5790</v>
      </c>
      <c r="J214" s="70">
        <f t="shared" si="27"/>
        <v>-23</v>
      </c>
      <c r="K214" s="71">
        <f t="shared" si="25"/>
        <v>-0.39566488904180286</v>
      </c>
      <c r="L214" s="72">
        <f t="shared" si="26"/>
        <v>1.6419689119170984</v>
      </c>
      <c r="M214" s="103">
        <v>13</v>
      </c>
      <c r="N214" s="104">
        <v>1</v>
      </c>
      <c r="O214" s="70">
        <f t="shared" si="28"/>
        <v>12</v>
      </c>
      <c r="P214" s="104">
        <v>64</v>
      </c>
      <c r="Q214" s="104">
        <v>136</v>
      </c>
      <c r="R214" s="104">
        <v>76</v>
      </c>
      <c r="S214" s="104">
        <v>147</v>
      </c>
      <c r="T214" s="104">
        <v>-2</v>
      </c>
      <c r="U214" s="70">
        <f t="shared" si="29"/>
        <v>-25</v>
      </c>
      <c r="V214" s="92"/>
      <c r="W214" s="92"/>
    </row>
    <row r="215" spans="2:23" s="48" customFormat="1" x14ac:dyDescent="0.15">
      <c r="B215" s="68" t="s">
        <v>252</v>
      </c>
      <c r="C215" s="131">
        <v>9520</v>
      </c>
      <c r="D215" s="132">
        <v>4874</v>
      </c>
      <c r="E215" s="132">
        <v>4646</v>
      </c>
      <c r="F215" s="70">
        <f t="shared" si="22"/>
        <v>33</v>
      </c>
      <c r="G215" s="71">
        <f t="shared" si="23"/>
        <v>0.34784441867819121</v>
      </c>
      <c r="H215" s="72">
        <f t="shared" si="24"/>
        <v>104.90744726646577</v>
      </c>
      <c r="I215" s="132">
        <v>5813</v>
      </c>
      <c r="J215" s="70">
        <f t="shared" si="27"/>
        <v>11</v>
      </c>
      <c r="K215" s="71">
        <f t="shared" si="25"/>
        <v>0.18958979662185454</v>
      </c>
      <c r="L215" s="72">
        <f t="shared" si="26"/>
        <v>1.6377085842078101</v>
      </c>
      <c r="M215" s="103">
        <v>13</v>
      </c>
      <c r="N215" s="104">
        <v>3</v>
      </c>
      <c r="O215" s="70">
        <f t="shared" si="28"/>
        <v>10</v>
      </c>
      <c r="P215" s="104">
        <v>58</v>
      </c>
      <c r="Q215" s="104">
        <v>147</v>
      </c>
      <c r="R215" s="104">
        <v>54</v>
      </c>
      <c r="S215" s="104">
        <v>130</v>
      </c>
      <c r="T215" s="104">
        <v>2</v>
      </c>
      <c r="U215" s="70">
        <f t="shared" si="29"/>
        <v>23</v>
      </c>
      <c r="V215" s="92"/>
      <c r="W215" s="92"/>
    </row>
    <row r="216" spans="2:23" s="48" customFormat="1" x14ac:dyDescent="0.15">
      <c r="B216" s="68" t="s">
        <v>253</v>
      </c>
      <c r="C216" s="131">
        <v>9487</v>
      </c>
      <c r="D216" s="132">
        <v>4862</v>
      </c>
      <c r="E216" s="132">
        <v>4625</v>
      </c>
      <c r="F216" s="70">
        <f t="shared" si="22"/>
        <v>34</v>
      </c>
      <c r="G216" s="71">
        <f t="shared" si="23"/>
        <v>0.35967417750978525</v>
      </c>
      <c r="H216" s="72">
        <f t="shared" si="24"/>
        <v>105.12432432432432</v>
      </c>
      <c r="I216" s="132">
        <v>5802</v>
      </c>
      <c r="J216" s="70">
        <f t="shared" si="27"/>
        <v>22</v>
      </c>
      <c r="K216" s="71">
        <f t="shared" si="25"/>
        <v>0.38062283737024222</v>
      </c>
      <c r="L216" s="72">
        <f t="shared" si="26"/>
        <v>1.6351258186832127</v>
      </c>
      <c r="M216" s="103">
        <v>12</v>
      </c>
      <c r="N216" s="104">
        <v>0</v>
      </c>
      <c r="O216" s="70">
        <f t="shared" si="28"/>
        <v>12</v>
      </c>
      <c r="P216" s="104">
        <v>76</v>
      </c>
      <c r="Q216" s="104">
        <v>145</v>
      </c>
      <c r="R216" s="104">
        <v>46</v>
      </c>
      <c r="S216" s="104">
        <v>154</v>
      </c>
      <c r="T216" s="104">
        <v>1</v>
      </c>
      <c r="U216" s="70">
        <f t="shared" si="29"/>
        <v>22</v>
      </c>
      <c r="V216" s="92"/>
      <c r="W216" s="92"/>
    </row>
    <row r="217" spans="2:23" s="48" customFormat="1" x14ac:dyDescent="0.15">
      <c r="B217" s="68" t="s">
        <v>254</v>
      </c>
      <c r="C217" s="131">
        <v>9453</v>
      </c>
      <c r="D217" s="132">
        <v>4846</v>
      </c>
      <c r="E217" s="132">
        <v>4607</v>
      </c>
      <c r="F217" s="70">
        <f t="shared" si="22"/>
        <v>96</v>
      </c>
      <c r="G217" s="71">
        <f t="shared" si="23"/>
        <v>1.0259698621352997</v>
      </c>
      <c r="H217" s="72">
        <f t="shared" si="24"/>
        <v>105.18775775993055</v>
      </c>
      <c r="I217" s="132">
        <v>5780</v>
      </c>
      <c r="J217" s="70">
        <f t="shared" si="27"/>
        <v>58</v>
      </c>
      <c r="K217" s="71">
        <f t="shared" si="25"/>
        <v>1.0136315973435861</v>
      </c>
      <c r="L217" s="72">
        <f t="shared" si="26"/>
        <v>1.6354671280276816</v>
      </c>
      <c r="M217" s="103">
        <v>12</v>
      </c>
      <c r="N217" s="104">
        <v>1</v>
      </c>
      <c r="O217" s="70">
        <f t="shared" si="28"/>
        <v>11</v>
      </c>
      <c r="P217" s="104">
        <v>104</v>
      </c>
      <c r="Q217" s="104">
        <v>127</v>
      </c>
      <c r="R217" s="104">
        <v>43</v>
      </c>
      <c r="S217" s="104">
        <v>102</v>
      </c>
      <c r="T217" s="104">
        <v>-1</v>
      </c>
      <c r="U217" s="70">
        <f t="shared" si="29"/>
        <v>85</v>
      </c>
      <c r="V217" s="92"/>
      <c r="W217" s="92"/>
    </row>
    <row r="218" spans="2:23" s="48" customFormat="1" x14ac:dyDescent="0.15">
      <c r="B218" s="68" t="s">
        <v>255</v>
      </c>
      <c r="C218" s="131">
        <v>9357</v>
      </c>
      <c r="D218" s="132">
        <v>4811</v>
      </c>
      <c r="E218" s="132">
        <v>4546</v>
      </c>
      <c r="F218" s="70">
        <f t="shared" si="22"/>
        <v>21</v>
      </c>
      <c r="G218" s="71">
        <f t="shared" si="23"/>
        <v>0.22493573264781491</v>
      </c>
      <c r="H218" s="72">
        <f t="shared" si="24"/>
        <v>105.82930048394192</v>
      </c>
      <c r="I218" s="132">
        <v>5722</v>
      </c>
      <c r="J218" s="70">
        <f t="shared" si="27"/>
        <v>15</v>
      </c>
      <c r="K218" s="71">
        <f t="shared" si="25"/>
        <v>0.26283511477133342</v>
      </c>
      <c r="L218" s="72">
        <f t="shared" si="26"/>
        <v>1.6352673890248164</v>
      </c>
      <c r="M218" s="103">
        <v>9</v>
      </c>
      <c r="N218" s="104">
        <v>1</v>
      </c>
      <c r="O218" s="70">
        <f t="shared" si="28"/>
        <v>8</v>
      </c>
      <c r="P218" s="104">
        <v>47</v>
      </c>
      <c r="Q218" s="104">
        <v>154</v>
      </c>
      <c r="R218" s="104">
        <v>68</v>
      </c>
      <c r="S218" s="104">
        <v>121</v>
      </c>
      <c r="T218" s="104">
        <v>1</v>
      </c>
      <c r="U218" s="70">
        <f t="shared" si="29"/>
        <v>13</v>
      </c>
      <c r="V218" s="92"/>
      <c r="W218" s="92"/>
    </row>
    <row r="219" spans="2:23" s="48" customFormat="1" x14ac:dyDescent="0.15">
      <c r="B219" s="68" t="s">
        <v>256</v>
      </c>
      <c r="C219" s="131">
        <v>9336</v>
      </c>
      <c r="D219" s="132">
        <v>4789</v>
      </c>
      <c r="E219" s="132">
        <v>4547</v>
      </c>
      <c r="F219" s="70">
        <f t="shared" si="22"/>
        <v>37</v>
      </c>
      <c r="G219" s="71">
        <f t="shared" si="23"/>
        <v>0.39789224647811589</v>
      </c>
      <c r="H219" s="72">
        <f t="shared" si="24"/>
        <v>105.32219045524522</v>
      </c>
      <c r="I219" s="132">
        <v>5707</v>
      </c>
      <c r="J219" s="70">
        <f t="shared" si="27"/>
        <v>6</v>
      </c>
      <c r="K219" s="71">
        <f t="shared" si="25"/>
        <v>0.10524469391334855</v>
      </c>
      <c r="L219" s="72">
        <f t="shared" si="26"/>
        <v>1.6358857543367793</v>
      </c>
      <c r="M219" s="103">
        <v>16</v>
      </c>
      <c r="N219" s="104">
        <v>1</v>
      </c>
      <c r="O219" s="70">
        <f t="shared" si="28"/>
        <v>15</v>
      </c>
      <c r="P219" s="104">
        <v>75</v>
      </c>
      <c r="Q219" s="104">
        <v>169</v>
      </c>
      <c r="R219" s="104">
        <v>68</v>
      </c>
      <c r="S219" s="104">
        <v>154</v>
      </c>
      <c r="T219" s="104">
        <v>0</v>
      </c>
      <c r="U219" s="70">
        <f t="shared" si="29"/>
        <v>22</v>
      </c>
      <c r="V219" s="92"/>
      <c r="W219" s="92"/>
    </row>
    <row r="220" spans="2:23" s="48" customFormat="1" x14ac:dyDescent="0.15">
      <c r="B220" s="68" t="s">
        <v>257</v>
      </c>
      <c r="C220" s="131">
        <v>9299</v>
      </c>
      <c r="D220" s="132">
        <v>4759</v>
      </c>
      <c r="E220" s="132">
        <v>4540</v>
      </c>
      <c r="F220" s="70">
        <f t="shared" si="22"/>
        <v>68</v>
      </c>
      <c r="G220" s="71">
        <f t="shared" si="23"/>
        <v>0.73664825046040516</v>
      </c>
      <c r="H220" s="72">
        <f t="shared" si="24"/>
        <v>104.82378854625551</v>
      </c>
      <c r="I220" s="132">
        <v>5701</v>
      </c>
      <c r="J220" s="70">
        <f t="shared" si="27"/>
        <v>42</v>
      </c>
      <c r="K220" s="71">
        <f t="shared" si="25"/>
        <v>0.74218059727867114</v>
      </c>
      <c r="L220" s="72">
        <f t="shared" si="26"/>
        <v>1.6311173478337133</v>
      </c>
      <c r="M220" s="103">
        <v>14</v>
      </c>
      <c r="N220" s="104">
        <v>0</v>
      </c>
      <c r="O220" s="70">
        <f t="shared" si="28"/>
        <v>14</v>
      </c>
      <c r="P220" s="104">
        <v>72</v>
      </c>
      <c r="Q220" s="104">
        <v>142</v>
      </c>
      <c r="R220" s="104">
        <v>52</v>
      </c>
      <c r="S220" s="104">
        <v>106</v>
      </c>
      <c r="T220" s="104">
        <v>-2</v>
      </c>
      <c r="U220" s="70">
        <f t="shared" si="29"/>
        <v>54</v>
      </c>
      <c r="V220" s="92"/>
      <c r="W220" s="92"/>
    </row>
    <row r="221" spans="2:23" s="48" customFormat="1" x14ac:dyDescent="0.15">
      <c r="B221" s="68" t="s">
        <v>258</v>
      </c>
      <c r="C221" s="131">
        <v>9231</v>
      </c>
      <c r="D221" s="132">
        <v>4724</v>
      </c>
      <c r="E221" s="132">
        <v>4507</v>
      </c>
      <c r="F221" s="70">
        <f t="shared" si="22"/>
        <v>-87</v>
      </c>
      <c r="G221" s="71">
        <f t="shared" si="23"/>
        <v>-0.93367675466838385</v>
      </c>
      <c r="H221" s="72">
        <f t="shared" si="24"/>
        <v>104.81473263811849</v>
      </c>
      <c r="I221" s="132">
        <v>5659</v>
      </c>
      <c r="J221" s="70">
        <f t="shared" si="27"/>
        <v>-79</v>
      </c>
      <c r="K221" s="71">
        <f t="shared" si="25"/>
        <v>-1.376786336702684</v>
      </c>
      <c r="L221" s="72">
        <f t="shared" si="26"/>
        <v>1.631206927018908</v>
      </c>
      <c r="M221" s="103">
        <v>8</v>
      </c>
      <c r="N221" s="104">
        <v>1</v>
      </c>
      <c r="O221" s="70">
        <f t="shared" si="28"/>
        <v>7</v>
      </c>
      <c r="P221" s="104">
        <v>60</v>
      </c>
      <c r="Q221" s="104">
        <v>213</v>
      </c>
      <c r="R221" s="104">
        <v>53</v>
      </c>
      <c r="S221" s="104">
        <v>318</v>
      </c>
      <c r="T221" s="104">
        <v>4</v>
      </c>
      <c r="U221" s="70">
        <f t="shared" si="29"/>
        <v>-94</v>
      </c>
      <c r="V221" s="92"/>
      <c r="W221" s="92"/>
    </row>
    <row r="222" spans="2:23" s="48" customFormat="1" x14ac:dyDescent="0.15">
      <c r="B222" s="68" t="s">
        <v>259</v>
      </c>
      <c r="C222" s="131">
        <v>9318</v>
      </c>
      <c r="D222" s="132">
        <v>4765</v>
      </c>
      <c r="E222" s="132">
        <v>4553</v>
      </c>
      <c r="F222" s="70">
        <f t="shared" si="22"/>
        <v>87</v>
      </c>
      <c r="G222" s="71">
        <f t="shared" si="23"/>
        <v>0.9424764380890478</v>
      </c>
      <c r="H222" s="72">
        <f t="shared" si="24"/>
        <v>104.65627059081923</v>
      </c>
      <c r="I222" s="132">
        <v>5738</v>
      </c>
      <c r="J222" s="70">
        <f t="shared" si="27"/>
        <v>55</v>
      </c>
      <c r="K222" s="71">
        <f t="shared" si="25"/>
        <v>0.96779869787084283</v>
      </c>
      <c r="L222" s="72">
        <f t="shared" si="26"/>
        <v>1.6239107703032416</v>
      </c>
      <c r="M222" s="103">
        <v>7</v>
      </c>
      <c r="N222" s="104">
        <v>3</v>
      </c>
      <c r="O222" s="70">
        <f t="shared" si="28"/>
        <v>4</v>
      </c>
      <c r="P222" s="104">
        <v>65</v>
      </c>
      <c r="Q222" s="104">
        <v>204</v>
      </c>
      <c r="R222" s="104">
        <v>52</v>
      </c>
      <c r="S222" s="104">
        <v>130</v>
      </c>
      <c r="T222" s="104">
        <v>-4</v>
      </c>
      <c r="U222" s="70">
        <f t="shared" si="29"/>
        <v>83</v>
      </c>
      <c r="V222" s="92"/>
      <c r="W222" s="92"/>
    </row>
    <row r="223" spans="2:23" s="48" customFormat="1" x14ac:dyDescent="0.15">
      <c r="B223" s="68" t="s">
        <v>260</v>
      </c>
      <c r="C223" s="131">
        <v>9231</v>
      </c>
      <c r="D223" s="132">
        <v>4734</v>
      </c>
      <c r="E223" s="132">
        <v>4497</v>
      </c>
      <c r="F223" s="70">
        <f t="shared" si="22"/>
        <v>36</v>
      </c>
      <c r="G223" s="71">
        <f t="shared" si="23"/>
        <v>0.39151712887438822</v>
      </c>
      <c r="H223" s="72">
        <f t="shared" si="24"/>
        <v>105.27018012008004</v>
      </c>
      <c r="I223" s="132">
        <v>5683</v>
      </c>
      <c r="J223" s="70">
        <f t="shared" si="27"/>
        <v>44</v>
      </c>
      <c r="K223" s="71">
        <f t="shared" si="25"/>
        <v>0.78028019152331973</v>
      </c>
      <c r="L223" s="72">
        <f t="shared" si="26"/>
        <v>1.6243181418265</v>
      </c>
      <c r="M223" s="103">
        <v>5</v>
      </c>
      <c r="N223" s="104">
        <v>0</v>
      </c>
      <c r="O223" s="70">
        <f t="shared" si="28"/>
        <v>5</v>
      </c>
      <c r="P223" s="104">
        <v>71</v>
      </c>
      <c r="Q223" s="104">
        <v>181</v>
      </c>
      <c r="R223" s="104">
        <v>69</v>
      </c>
      <c r="S223" s="104">
        <v>151</v>
      </c>
      <c r="T223" s="104">
        <v>-1</v>
      </c>
      <c r="U223" s="70">
        <f t="shared" si="29"/>
        <v>31</v>
      </c>
      <c r="V223" s="92"/>
      <c r="W223" s="92"/>
    </row>
    <row r="224" spans="2:23" s="48" customFormat="1" x14ac:dyDescent="0.15">
      <c r="B224" s="68" t="s">
        <v>261</v>
      </c>
      <c r="C224" s="131">
        <v>9195</v>
      </c>
      <c r="D224" s="132">
        <v>4694</v>
      </c>
      <c r="E224" s="132">
        <v>4501</v>
      </c>
      <c r="F224" s="70">
        <f t="shared" si="22"/>
        <v>88</v>
      </c>
      <c r="G224" s="71">
        <f t="shared" si="23"/>
        <v>0.96628966728889865</v>
      </c>
      <c r="H224" s="72">
        <f t="shared" si="24"/>
        <v>104.28793601421906</v>
      </c>
      <c r="I224" s="132">
        <v>5639</v>
      </c>
      <c r="J224" s="70">
        <f t="shared" si="27"/>
        <v>37</v>
      </c>
      <c r="K224" s="71">
        <f t="shared" si="25"/>
        <v>0.66047840057122453</v>
      </c>
      <c r="L224" s="72">
        <f t="shared" si="26"/>
        <v>1.6306082638765738</v>
      </c>
      <c r="M224" s="103">
        <v>14</v>
      </c>
      <c r="N224" s="104">
        <v>0</v>
      </c>
      <c r="O224" s="70">
        <f t="shared" si="28"/>
        <v>14</v>
      </c>
      <c r="P224" s="104">
        <v>95</v>
      </c>
      <c r="Q224" s="104">
        <v>206</v>
      </c>
      <c r="R224" s="104">
        <v>74</v>
      </c>
      <c r="S224" s="104">
        <v>152</v>
      </c>
      <c r="T224" s="104">
        <v>-1</v>
      </c>
      <c r="U224" s="70">
        <f t="shared" si="29"/>
        <v>74</v>
      </c>
      <c r="V224" s="92"/>
      <c r="W224" s="92"/>
    </row>
    <row r="225" spans="2:23" s="48" customFormat="1" x14ac:dyDescent="0.15">
      <c r="B225" s="68" t="s">
        <v>262</v>
      </c>
      <c r="C225" s="105">
        <v>9107</v>
      </c>
      <c r="D225" s="106">
        <v>4670</v>
      </c>
      <c r="E225" s="106">
        <v>4437</v>
      </c>
      <c r="F225" s="70">
        <f t="shared" si="22"/>
        <v>22</v>
      </c>
      <c r="G225" s="71">
        <f t="shared" si="23"/>
        <v>0.24215740231150248</v>
      </c>
      <c r="H225" s="72">
        <f t="shared" si="24"/>
        <v>105.2512959206671</v>
      </c>
      <c r="I225" s="106">
        <v>5602</v>
      </c>
      <c r="J225" s="70">
        <f t="shared" si="27"/>
        <v>28</v>
      </c>
      <c r="K225" s="71">
        <f t="shared" si="25"/>
        <v>0.50233225690706862</v>
      </c>
      <c r="L225" s="72">
        <f t="shared" si="26"/>
        <v>1.6256694037843626</v>
      </c>
      <c r="M225" s="107">
        <v>6</v>
      </c>
      <c r="N225" s="108">
        <v>1</v>
      </c>
      <c r="O225" s="70">
        <f t="shared" si="28"/>
        <v>5</v>
      </c>
      <c r="P225" s="108">
        <v>56</v>
      </c>
      <c r="Q225" s="108">
        <v>162</v>
      </c>
      <c r="R225" s="108">
        <v>58</v>
      </c>
      <c r="S225" s="108">
        <v>146</v>
      </c>
      <c r="T225" s="108">
        <v>3</v>
      </c>
      <c r="U225" s="70">
        <f t="shared" si="29"/>
        <v>17</v>
      </c>
      <c r="V225" s="92"/>
      <c r="W225" s="92"/>
    </row>
    <row r="226" spans="2:23" s="48" customFormat="1" x14ac:dyDescent="0.15">
      <c r="B226" s="68" t="s">
        <v>263</v>
      </c>
      <c r="C226" s="105">
        <v>9085</v>
      </c>
      <c r="D226" s="106">
        <v>4655</v>
      </c>
      <c r="E226" s="106">
        <v>4430</v>
      </c>
      <c r="F226" s="70">
        <f t="shared" si="22"/>
        <v>-9</v>
      </c>
      <c r="G226" s="71">
        <f t="shared" si="23"/>
        <v>-9.8966351440510233E-2</v>
      </c>
      <c r="H226" s="72">
        <f t="shared" si="24"/>
        <v>105.07900677200904</v>
      </c>
      <c r="I226" s="106">
        <v>5574</v>
      </c>
      <c r="J226" s="70">
        <f t="shared" si="27"/>
        <v>-24</v>
      </c>
      <c r="K226" s="71">
        <f t="shared" si="25"/>
        <v>-0.4287245444801715</v>
      </c>
      <c r="L226" s="72">
        <f t="shared" si="26"/>
        <v>1.6298887692859705</v>
      </c>
      <c r="M226" s="107">
        <v>8</v>
      </c>
      <c r="N226" s="108">
        <v>2</v>
      </c>
      <c r="O226" s="70">
        <f t="shared" si="28"/>
        <v>6</v>
      </c>
      <c r="P226" s="108">
        <v>53</v>
      </c>
      <c r="Q226" s="108">
        <v>162</v>
      </c>
      <c r="R226" s="108">
        <v>80</v>
      </c>
      <c r="S226" s="108">
        <v>148</v>
      </c>
      <c r="T226" s="108">
        <v>-2</v>
      </c>
      <c r="U226" s="70">
        <f t="shared" si="29"/>
        <v>-15</v>
      </c>
      <c r="V226" s="92"/>
      <c r="W226" s="92"/>
    </row>
    <row r="227" spans="2:23" s="48" customFormat="1" x14ac:dyDescent="0.15">
      <c r="B227" s="68" t="s">
        <v>264</v>
      </c>
      <c r="C227" s="105">
        <v>9094</v>
      </c>
      <c r="D227" s="106">
        <v>4645</v>
      </c>
      <c r="E227" s="106">
        <v>4449</v>
      </c>
      <c r="F227" s="70">
        <f t="shared" si="22"/>
        <v>-6</v>
      </c>
      <c r="G227" s="71">
        <f t="shared" si="23"/>
        <v>-6.5934065934065936E-2</v>
      </c>
      <c r="H227" s="72">
        <f t="shared" si="24"/>
        <v>104.40548437851203</v>
      </c>
      <c r="I227" s="106">
        <v>5598</v>
      </c>
      <c r="J227" s="70">
        <f t="shared" si="27"/>
        <v>-22</v>
      </c>
      <c r="K227" s="71">
        <f t="shared" si="25"/>
        <v>-0.3914590747330961</v>
      </c>
      <c r="L227" s="72">
        <f t="shared" si="26"/>
        <v>1.6245087531261164</v>
      </c>
      <c r="M227" s="107">
        <v>4</v>
      </c>
      <c r="N227" s="108">
        <v>0</v>
      </c>
      <c r="O227" s="70">
        <f t="shared" si="28"/>
        <v>4</v>
      </c>
      <c r="P227" s="108">
        <v>57</v>
      </c>
      <c r="Q227" s="108">
        <v>116</v>
      </c>
      <c r="R227" s="108">
        <v>43</v>
      </c>
      <c r="S227" s="108">
        <v>140</v>
      </c>
      <c r="T227" s="108">
        <v>0</v>
      </c>
      <c r="U227" s="70">
        <f t="shared" si="29"/>
        <v>-10</v>
      </c>
      <c r="V227" s="92"/>
      <c r="W227" s="92"/>
    </row>
    <row r="228" spans="2:23" s="48" customFormat="1" x14ac:dyDescent="0.15">
      <c r="B228" s="68" t="s">
        <v>265</v>
      </c>
      <c r="C228" s="105">
        <v>9100</v>
      </c>
      <c r="D228" s="106">
        <v>4639</v>
      </c>
      <c r="E228" s="106">
        <v>4461</v>
      </c>
      <c r="F228" s="70">
        <f t="shared" si="22"/>
        <v>57</v>
      </c>
      <c r="G228" s="71">
        <f t="shared" si="23"/>
        <v>0.63032179586420434</v>
      </c>
      <c r="H228" s="72">
        <f t="shared" si="24"/>
        <v>103.99013674064111</v>
      </c>
      <c r="I228" s="106">
        <v>5620</v>
      </c>
      <c r="J228" s="70">
        <f t="shared" si="27"/>
        <v>46</v>
      </c>
      <c r="K228" s="71">
        <f t="shared" si="25"/>
        <v>0.82526013634732687</v>
      </c>
      <c r="L228" s="72">
        <f t="shared" si="26"/>
        <v>1.6192170818505338</v>
      </c>
      <c r="M228" s="107">
        <v>11</v>
      </c>
      <c r="N228" s="108">
        <v>0</v>
      </c>
      <c r="O228" s="70">
        <f t="shared" si="28"/>
        <v>11</v>
      </c>
      <c r="P228" s="108">
        <v>59</v>
      </c>
      <c r="Q228" s="108">
        <v>171</v>
      </c>
      <c r="R228" s="108">
        <v>48</v>
      </c>
      <c r="S228" s="108">
        <v>132</v>
      </c>
      <c r="T228" s="108">
        <v>-4</v>
      </c>
      <c r="U228" s="70">
        <f t="shared" si="29"/>
        <v>46</v>
      </c>
      <c r="V228" s="92"/>
      <c r="W228" s="92"/>
    </row>
    <row r="229" spans="2:23" s="48" customFormat="1" x14ac:dyDescent="0.15">
      <c r="B229" s="68" t="s">
        <v>266</v>
      </c>
      <c r="C229" s="105">
        <v>9043</v>
      </c>
      <c r="D229" s="106">
        <v>4619</v>
      </c>
      <c r="E229" s="106">
        <v>4424</v>
      </c>
      <c r="F229" s="70">
        <f t="shared" si="22"/>
        <v>83</v>
      </c>
      <c r="G229" s="71">
        <f t="shared" si="23"/>
        <v>0.9263392857142857</v>
      </c>
      <c r="H229" s="72">
        <f t="shared" si="24"/>
        <v>104.40777576853526</v>
      </c>
      <c r="I229" s="106">
        <v>5574</v>
      </c>
      <c r="J229" s="70">
        <f t="shared" si="27"/>
        <v>43</v>
      </c>
      <c r="K229" s="71">
        <f t="shared" si="25"/>
        <v>0.77743626830591217</v>
      </c>
      <c r="L229" s="72">
        <f t="shared" si="26"/>
        <v>1.6223537854323646</v>
      </c>
      <c r="M229" s="107">
        <v>11</v>
      </c>
      <c r="N229" s="108">
        <v>0</v>
      </c>
      <c r="O229" s="70">
        <f t="shared" si="28"/>
        <v>11</v>
      </c>
      <c r="P229" s="108">
        <v>75</v>
      </c>
      <c r="Q229" s="108">
        <v>147</v>
      </c>
      <c r="R229" s="108">
        <v>57</v>
      </c>
      <c r="S229" s="108">
        <v>90</v>
      </c>
      <c r="T229" s="108">
        <v>-3</v>
      </c>
      <c r="U229" s="70">
        <f t="shared" si="29"/>
        <v>72</v>
      </c>
      <c r="V229" s="92"/>
      <c r="W229" s="92"/>
    </row>
    <row r="230" spans="2:23" s="48" customFormat="1" x14ac:dyDescent="0.15">
      <c r="B230" s="68" t="s">
        <v>267</v>
      </c>
      <c r="C230" s="105">
        <v>8960</v>
      </c>
      <c r="D230" s="106">
        <v>4567</v>
      </c>
      <c r="E230" s="106">
        <v>4393</v>
      </c>
      <c r="F230" s="70">
        <f t="shared" si="22"/>
        <v>31</v>
      </c>
      <c r="G230" s="71">
        <f t="shared" si="23"/>
        <v>0.3471833351999104</v>
      </c>
      <c r="H230" s="72">
        <f t="shared" si="24"/>
        <v>103.96084680173003</v>
      </c>
      <c r="I230" s="106">
        <v>5531</v>
      </c>
      <c r="J230" s="70">
        <f t="shared" si="27"/>
        <v>33</v>
      </c>
      <c r="K230" s="71">
        <f t="shared" si="25"/>
        <v>0.60021826118588584</v>
      </c>
      <c r="L230" s="72">
        <f t="shared" si="26"/>
        <v>1.6199602241909239</v>
      </c>
      <c r="M230" s="107">
        <v>19</v>
      </c>
      <c r="N230" s="108">
        <v>0</v>
      </c>
      <c r="O230" s="70">
        <f t="shared" si="28"/>
        <v>19</v>
      </c>
      <c r="P230" s="108">
        <v>54</v>
      </c>
      <c r="Q230" s="108">
        <v>137</v>
      </c>
      <c r="R230" s="108">
        <v>79</v>
      </c>
      <c r="S230" s="108">
        <v>99</v>
      </c>
      <c r="T230" s="108">
        <v>-1</v>
      </c>
      <c r="U230" s="70">
        <f t="shared" si="29"/>
        <v>12</v>
      </c>
      <c r="V230" s="92"/>
      <c r="W230" s="92"/>
    </row>
    <row r="231" spans="2:23" s="48" customFormat="1" x14ac:dyDescent="0.15">
      <c r="B231" s="68" t="s">
        <v>268</v>
      </c>
      <c r="C231" s="105">
        <v>8929</v>
      </c>
      <c r="D231" s="106">
        <v>4554</v>
      </c>
      <c r="E231" s="106">
        <v>4375</v>
      </c>
      <c r="F231" s="70">
        <f t="shared" si="22"/>
        <v>88</v>
      </c>
      <c r="G231" s="71">
        <f t="shared" si="23"/>
        <v>0.99536251555253941</v>
      </c>
      <c r="H231" s="72">
        <f t="shared" si="24"/>
        <v>104.09142857142857</v>
      </c>
      <c r="I231" s="106">
        <v>5498</v>
      </c>
      <c r="J231" s="70">
        <f t="shared" si="27"/>
        <v>39</v>
      </c>
      <c r="K231" s="71">
        <f t="shared" si="25"/>
        <v>0.71441655980948893</v>
      </c>
      <c r="L231" s="72">
        <f t="shared" si="26"/>
        <v>1.6240451073117497</v>
      </c>
      <c r="M231" s="107">
        <v>16</v>
      </c>
      <c r="N231" s="108">
        <v>2</v>
      </c>
      <c r="O231" s="70">
        <f t="shared" si="28"/>
        <v>14</v>
      </c>
      <c r="P231" s="108">
        <v>68</v>
      </c>
      <c r="Q231" s="108">
        <v>192</v>
      </c>
      <c r="R231" s="108">
        <v>75</v>
      </c>
      <c r="S231" s="108">
        <v>109</v>
      </c>
      <c r="T231" s="108">
        <v>-2</v>
      </c>
      <c r="U231" s="70">
        <f t="shared" si="29"/>
        <v>74</v>
      </c>
      <c r="V231" s="92"/>
      <c r="W231" s="92"/>
    </row>
    <row r="232" spans="2:23" s="48" customFormat="1" x14ac:dyDescent="0.15">
      <c r="B232" s="68" t="s">
        <v>269</v>
      </c>
      <c r="C232" s="105">
        <v>8841</v>
      </c>
      <c r="D232" s="106">
        <v>4537</v>
      </c>
      <c r="E232" s="106">
        <v>4304</v>
      </c>
      <c r="F232" s="70">
        <f t="shared" si="22"/>
        <v>28</v>
      </c>
      <c r="G232" s="71">
        <f t="shared" si="23"/>
        <v>0.31771247021445592</v>
      </c>
      <c r="H232" s="72">
        <f t="shared" si="24"/>
        <v>105.4135687732342</v>
      </c>
      <c r="I232" s="106">
        <v>5459</v>
      </c>
      <c r="J232" s="70">
        <f t="shared" si="27"/>
        <v>5</v>
      </c>
      <c r="K232" s="71">
        <f t="shared" si="25"/>
        <v>9.1675834250091681E-2</v>
      </c>
      <c r="L232" s="72">
        <f t="shared" si="26"/>
        <v>1.6195273859681261</v>
      </c>
      <c r="M232" s="107">
        <v>6</v>
      </c>
      <c r="N232" s="108">
        <v>1</v>
      </c>
      <c r="O232" s="70">
        <f t="shared" si="28"/>
        <v>5</v>
      </c>
      <c r="P232" s="108">
        <v>62</v>
      </c>
      <c r="Q232" s="108">
        <v>128</v>
      </c>
      <c r="R232" s="108">
        <v>57</v>
      </c>
      <c r="S232" s="108">
        <v>109</v>
      </c>
      <c r="T232" s="108">
        <v>-1</v>
      </c>
      <c r="U232" s="70">
        <f t="shared" si="29"/>
        <v>23</v>
      </c>
      <c r="V232" s="92"/>
      <c r="W232" s="92"/>
    </row>
    <row r="233" spans="2:23" s="48" customFormat="1" x14ac:dyDescent="0.15">
      <c r="B233" s="68" t="s">
        <v>270</v>
      </c>
      <c r="C233" s="105">
        <v>8813</v>
      </c>
      <c r="D233" s="106">
        <v>4536</v>
      </c>
      <c r="E233" s="106">
        <v>4277</v>
      </c>
      <c r="F233" s="70">
        <f t="shared" si="22"/>
        <v>42</v>
      </c>
      <c r="G233" s="71">
        <f t="shared" si="23"/>
        <v>0.4788507581803671</v>
      </c>
      <c r="H233" s="72">
        <f t="shared" si="24"/>
        <v>106.0556464811784</v>
      </c>
      <c r="I233" s="106">
        <v>5454</v>
      </c>
      <c r="J233" s="70">
        <f t="shared" si="27"/>
        <v>22</v>
      </c>
      <c r="K233" s="71">
        <f t="shared" si="25"/>
        <v>0.40500736377025043</v>
      </c>
      <c r="L233" s="72">
        <f t="shared" si="26"/>
        <v>1.615878254492116</v>
      </c>
      <c r="M233" s="107">
        <v>5</v>
      </c>
      <c r="N233" s="108">
        <v>0</v>
      </c>
      <c r="O233" s="70">
        <f t="shared" si="28"/>
        <v>5</v>
      </c>
      <c r="P233" s="108">
        <v>75</v>
      </c>
      <c r="Q233" s="108">
        <v>142</v>
      </c>
      <c r="R233" s="108">
        <v>79</v>
      </c>
      <c r="S233" s="108">
        <v>99</v>
      </c>
      <c r="T233" s="108">
        <v>-2</v>
      </c>
      <c r="U233" s="70">
        <f t="shared" si="29"/>
        <v>37</v>
      </c>
      <c r="V233" s="92"/>
      <c r="W233" s="92"/>
    </row>
    <row r="234" spans="2:23" s="48" customFormat="1" x14ac:dyDescent="0.15">
      <c r="B234" s="68" t="s">
        <v>271</v>
      </c>
      <c r="C234" s="105">
        <v>8771</v>
      </c>
      <c r="D234" s="106">
        <v>4508</v>
      </c>
      <c r="E234" s="106">
        <v>4263</v>
      </c>
      <c r="F234" s="70">
        <f t="shared" si="22"/>
        <v>108</v>
      </c>
      <c r="G234" s="71">
        <f t="shared" si="23"/>
        <v>1.2466812882373313</v>
      </c>
      <c r="H234" s="72">
        <f t="shared" si="24"/>
        <v>105.74712643678161</v>
      </c>
      <c r="I234" s="106">
        <v>5432</v>
      </c>
      <c r="J234" s="70">
        <f t="shared" si="27"/>
        <v>87</v>
      </c>
      <c r="K234" s="71">
        <f t="shared" si="25"/>
        <v>1.6276894293732458</v>
      </c>
      <c r="L234" s="72">
        <f t="shared" si="26"/>
        <v>1.6146907216494846</v>
      </c>
      <c r="M234" s="107">
        <v>12</v>
      </c>
      <c r="N234" s="108">
        <v>1</v>
      </c>
      <c r="O234" s="70">
        <f t="shared" si="28"/>
        <v>11</v>
      </c>
      <c r="P234" s="108">
        <v>71</v>
      </c>
      <c r="Q234" s="108">
        <v>189</v>
      </c>
      <c r="R234" s="108">
        <v>60</v>
      </c>
      <c r="S234" s="108">
        <v>101</v>
      </c>
      <c r="T234" s="108">
        <v>-2</v>
      </c>
      <c r="U234" s="70">
        <f t="shared" si="29"/>
        <v>97</v>
      </c>
      <c r="V234" s="92"/>
      <c r="W234" s="92"/>
    </row>
    <row r="235" spans="2:23" s="48" customFormat="1" x14ac:dyDescent="0.15">
      <c r="B235" s="68" t="s">
        <v>272</v>
      </c>
      <c r="C235" s="105">
        <v>8663</v>
      </c>
      <c r="D235" s="106">
        <v>4451</v>
      </c>
      <c r="E235" s="106">
        <v>4212</v>
      </c>
      <c r="F235" s="70">
        <f t="shared" si="22"/>
        <v>105</v>
      </c>
      <c r="G235" s="71">
        <f t="shared" si="23"/>
        <v>1.2269221780789903</v>
      </c>
      <c r="H235" s="72">
        <f t="shared" si="24"/>
        <v>105.67426400759734</v>
      </c>
      <c r="I235" s="106">
        <v>5345</v>
      </c>
      <c r="J235" s="70">
        <f t="shared" si="27"/>
        <v>54</v>
      </c>
      <c r="K235" s="71">
        <f t="shared" si="25"/>
        <v>1.0206010206010205</v>
      </c>
      <c r="L235" s="72">
        <f t="shared" si="26"/>
        <v>1.6207670720299345</v>
      </c>
      <c r="M235" s="107">
        <v>6</v>
      </c>
      <c r="N235" s="108">
        <v>1</v>
      </c>
      <c r="O235" s="70">
        <f t="shared" si="28"/>
        <v>5</v>
      </c>
      <c r="P235" s="108">
        <v>41</v>
      </c>
      <c r="Q235" s="108">
        <v>219</v>
      </c>
      <c r="R235" s="108">
        <v>45</v>
      </c>
      <c r="S235" s="108">
        <v>115</v>
      </c>
      <c r="T235" s="108">
        <v>0</v>
      </c>
      <c r="U235" s="70">
        <f t="shared" si="29"/>
        <v>100</v>
      </c>
      <c r="V235" s="92"/>
      <c r="W235" s="92"/>
    </row>
    <row r="236" spans="2:23" s="48" customFormat="1" x14ac:dyDescent="0.15">
      <c r="B236" s="68" t="s">
        <v>273</v>
      </c>
      <c r="C236" s="105">
        <v>8558</v>
      </c>
      <c r="D236" s="106">
        <v>4418</v>
      </c>
      <c r="E236" s="106">
        <v>4140</v>
      </c>
      <c r="F236" s="70">
        <f t="shared" si="22"/>
        <v>26</v>
      </c>
      <c r="G236" s="71">
        <f t="shared" si="23"/>
        <v>0.30473511486169713</v>
      </c>
      <c r="H236" s="72">
        <f t="shared" si="24"/>
        <v>106.71497584541063</v>
      </c>
      <c r="I236" s="106">
        <v>5291</v>
      </c>
      <c r="J236" s="70">
        <f t="shared" si="27"/>
        <v>4</v>
      </c>
      <c r="K236" s="71">
        <f t="shared" si="25"/>
        <v>7.5657272555324381E-2</v>
      </c>
      <c r="L236" s="72">
        <f t="shared" si="26"/>
        <v>1.6174636174636174</v>
      </c>
      <c r="M236" s="107">
        <v>8</v>
      </c>
      <c r="N236" s="108">
        <v>4</v>
      </c>
      <c r="O236" s="70">
        <f t="shared" si="28"/>
        <v>4</v>
      </c>
      <c r="P236" s="108">
        <v>77</v>
      </c>
      <c r="Q236" s="108">
        <v>196</v>
      </c>
      <c r="R236" s="108">
        <v>61</v>
      </c>
      <c r="S236" s="108">
        <v>187</v>
      </c>
      <c r="T236" s="108">
        <v>-3</v>
      </c>
      <c r="U236" s="70">
        <f t="shared" si="29"/>
        <v>22</v>
      </c>
      <c r="V236" s="92"/>
      <c r="W236" s="92"/>
    </row>
    <row r="237" spans="2:23" s="48" customFormat="1" x14ac:dyDescent="0.15">
      <c r="B237" s="68" t="s">
        <v>274</v>
      </c>
      <c r="C237" s="109">
        <v>8532</v>
      </c>
      <c r="D237" s="110">
        <v>4391</v>
      </c>
      <c r="E237" s="110">
        <v>4141</v>
      </c>
      <c r="F237" s="70">
        <f t="shared" si="22"/>
        <v>137</v>
      </c>
      <c r="G237" s="71">
        <f t="shared" si="23"/>
        <v>1.6319237641453246</v>
      </c>
      <c r="H237" s="72">
        <f t="shared" si="24"/>
        <v>106.03718908476213</v>
      </c>
      <c r="I237" s="110">
        <v>5287</v>
      </c>
      <c r="J237" s="70">
        <f t="shared" si="27"/>
        <v>88</v>
      </c>
      <c r="K237" s="71">
        <f t="shared" si="25"/>
        <v>1.6926331986920562</v>
      </c>
      <c r="L237" s="72">
        <f t="shared" si="26"/>
        <v>1.6137696236050691</v>
      </c>
      <c r="M237" s="111">
        <v>8</v>
      </c>
      <c r="N237" s="112">
        <v>0</v>
      </c>
      <c r="O237" s="70">
        <f t="shared" si="28"/>
        <v>8</v>
      </c>
      <c r="P237" s="112">
        <v>59</v>
      </c>
      <c r="Q237" s="112">
        <v>166</v>
      </c>
      <c r="R237" s="112">
        <v>33</v>
      </c>
      <c r="S237" s="112">
        <v>60</v>
      </c>
      <c r="T237" s="112">
        <v>-3</v>
      </c>
      <c r="U237" s="70">
        <f t="shared" si="29"/>
        <v>129</v>
      </c>
      <c r="V237" s="92"/>
      <c r="W237" s="92"/>
    </row>
    <row r="238" spans="2:23" s="48" customFormat="1" x14ac:dyDescent="0.15">
      <c r="B238" s="68" t="s">
        <v>275</v>
      </c>
      <c r="C238" s="109">
        <v>8395</v>
      </c>
      <c r="D238" s="110">
        <v>4312</v>
      </c>
      <c r="E238" s="110">
        <v>4083</v>
      </c>
      <c r="F238" s="70">
        <f t="shared" si="22"/>
        <v>49</v>
      </c>
      <c r="G238" s="71">
        <f t="shared" si="23"/>
        <v>0.58710759645339083</v>
      </c>
      <c r="H238" s="72">
        <f t="shared" si="24"/>
        <v>105.6086211119275</v>
      </c>
      <c r="I238" s="110">
        <v>5199</v>
      </c>
      <c r="J238" s="70">
        <f t="shared" si="27"/>
        <v>-1</v>
      </c>
      <c r="K238" s="71">
        <f t="shared" si="25"/>
        <v>-1.9230769230769232E-2</v>
      </c>
      <c r="L238" s="72">
        <f t="shared" si="26"/>
        <v>1.6147336026158876</v>
      </c>
      <c r="M238" s="111">
        <v>9</v>
      </c>
      <c r="N238" s="112">
        <v>3</v>
      </c>
      <c r="O238" s="70">
        <f t="shared" si="28"/>
        <v>6</v>
      </c>
      <c r="P238" s="112">
        <v>80</v>
      </c>
      <c r="Q238" s="112">
        <v>194</v>
      </c>
      <c r="R238" s="112">
        <v>47</v>
      </c>
      <c r="S238" s="112">
        <v>182</v>
      </c>
      <c r="T238" s="112">
        <v>-2</v>
      </c>
      <c r="U238" s="70">
        <f t="shared" si="29"/>
        <v>43</v>
      </c>
      <c r="V238" s="92"/>
      <c r="W238" s="92"/>
    </row>
    <row r="239" spans="2:23" s="48" customFormat="1" x14ac:dyDescent="0.15">
      <c r="B239" s="68" t="s">
        <v>276</v>
      </c>
      <c r="C239" s="109">
        <v>8346</v>
      </c>
      <c r="D239" s="110">
        <v>4290</v>
      </c>
      <c r="E239" s="110">
        <v>4056</v>
      </c>
      <c r="F239" s="70">
        <f t="shared" si="22"/>
        <v>-7</v>
      </c>
      <c r="G239" s="71">
        <f t="shared" si="23"/>
        <v>-8.380222674488208E-2</v>
      </c>
      <c r="H239" s="72">
        <f t="shared" si="24"/>
        <v>105.76923076923077</v>
      </c>
      <c r="I239" s="110">
        <v>5200</v>
      </c>
      <c r="J239" s="70">
        <f t="shared" si="27"/>
        <v>-10</v>
      </c>
      <c r="K239" s="71">
        <f t="shared" si="25"/>
        <v>-0.19193857965451055</v>
      </c>
      <c r="L239" s="72">
        <f t="shared" si="26"/>
        <v>1.605</v>
      </c>
      <c r="M239" s="111">
        <v>7</v>
      </c>
      <c r="N239" s="112">
        <v>1</v>
      </c>
      <c r="O239" s="70">
        <f t="shared" si="28"/>
        <v>6</v>
      </c>
      <c r="P239" s="112">
        <v>61</v>
      </c>
      <c r="Q239" s="112">
        <v>120</v>
      </c>
      <c r="R239" s="112">
        <v>40</v>
      </c>
      <c r="S239" s="112">
        <v>150</v>
      </c>
      <c r="T239" s="112">
        <v>-4</v>
      </c>
      <c r="U239" s="70">
        <f t="shared" si="29"/>
        <v>-13</v>
      </c>
      <c r="V239" s="92"/>
      <c r="W239" s="92"/>
    </row>
    <row r="240" spans="2:23" s="48" customFormat="1" x14ac:dyDescent="0.15">
      <c r="B240" s="68" t="s">
        <v>277</v>
      </c>
      <c r="C240" s="109">
        <v>8353</v>
      </c>
      <c r="D240" s="110">
        <v>4310</v>
      </c>
      <c r="E240" s="110">
        <v>4043</v>
      </c>
      <c r="F240" s="70">
        <f t="shared" si="22"/>
        <v>72</v>
      </c>
      <c r="G240" s="71">
        <f t="shared" si="23"/>
        <v>0.86946021011955077</v>
      </c>
      <c r="H240" s="72">
        <f t="shared" si="24"/>
        <v>106.60400692555034</v>
      </c>
      <c r="I240" s="110">
        <v>5210</v>
      </c>
      <c r="J240" s="70">
        <f t="shared" si="27"/>
        <v>38</v>
      </c>
      <c r="K240" s="71">
        <f t="shared" si="25"/>
        <v>0.73472544470224288</v>
      </c>
      <c r="L240" s="72">
        <f t="shared" si="26"/>
        <v>1.6032629558541267</v>
      </c>
      <c r="M240" s="111">
        <v>7</v>
      </c>
      <c r="N240" s="112">
        <v>1</v>
      </c>
      <c r="O240" s="70">
        <f t="shared" si="28"/>
        <v>6</v>
      </c>
      <c r="P240" s="112">
        <v>84</v>
      </c>
      <c r="Q240" s="112">
        <v>151</v>
      </c>
      <c r="R240" s="112">
        <v>61</v>
      </c>
      <c r="S240" s="112">
        <v>106</v>
      </c>
      <c r="T240" s="112">
        <v>-2</v>
      </c>
      <c r="U240" s="70">
        <f t="shared" si="29"/>
        <v>66</v>
      </c>
      <c r="V240" s="92"/>
      <c r="W240" s="92"/>
    </row>
    <row r="241" spans="2:23" s="48" customFormat="1" x14ac:dyDescent="0.15">
      <c r="B241" s="68" t="s">
        <v>278</v>
      </c>
      <c r="C241" s="109">
        <v>8281</v>
      </c>
      <c r="D241" s="110">
        <v>4289</v>
      </c>
      <c r="E241" s="110">
        <v>3992</v>
      </c>
      <c r="F241" s="70">
        <f t="shared" si="22"/>
        <v>61</v>
      </c>
      <c r="G241" s="71">
        <f t="shared" si="23"/>
        <v>0.74209245742092456</v>
      </c>
      <c r="H241" s="72">
        <f t="shared" si="24"/>
        <v>107.43987975951903</v>
      </c>
      <c r="I241" s="110">
        <v>5172</v>
      </c>
      <c r="J241" s="70">
        <f t="shared" si="27"/>
        <v>22</v>
      </c>
      <c r="K241" s="71">
        <f t="shared" si="25"/>
        <v>0.42718446601941751</v>
      </c>
      <c r="L241" s="72">
        <f t="shared" si="26"/>
        <v>1.6011214230471771</v>
      </c>
      <c r="M241" s="111">
        <v>14</v>
      </c>
      <c r="N241" s="112">
        <v>1</v>
      </c>
      <c r="O241" s="70">
        <f t="shared" si="28"/>
        <v>13</v>
      </c>
      <c r="P241" s="112">
        <v>68</v>
      </c>
      <c r="Q241" s="112">
        <v>146</v>
      </c>
      <c r="R241" s="112">
        <v>67</v>
      </c>
      <c r="S241" s="112">
        <v>99</v>
      </c>
      <c r="T241" s="112">
        <v>0</v>
      </c>
      <c r="U241" s="70">
        <f t="shared" si="29"/>
        <v>48</v>
      </c>
      <c r="V241" s="92"/>
      <c r="W241" s="92"/>
    </row>
    <row r="242" spans="2:23" s="48" customFormat="1" x14ac:dyDescent="0.15">
      <c r="B242" s="68" t="s">
        <v>279</v>
      </c>
      <c r="C242" s="109">
        <v>8220</v>
      </c>
      <c r="D242" s="110">
        <v>4277</v>
      </c>
      <c r="E242" s="110">
        <v>3943</v>
      </c>
      <c r="F242" s="70">
        <f t="shared" si="22"/>
        <v>55</v>
      </c>
      <c r="G242" s="71">
        <f t="shared" si="23"/>
        <v>0.67360685854255975</v>
      </c>
      <c r="H242" s="72">
        <f t="shared" si="24"/>
        <v>108.47070758305858</v>
      </c>
      <c r="I242" s="110">
        <v>5150</v>
      </c>
      <c r="J242" s="70">
        <f t="shared" si="27"/>
        <v>19</v>
      </c>
      <c r="K242" s="71">
        <f t="shared" si="25"/>
        <v>0.37029818748781912</v>
      </c>
      <c r="L242" s="72">
        <f t="shared" si="26"/>
        <v>1.5961165048543688</v>
      </c>
      <c r="M242" s="111">
        <v>7</v>
      </c>
      <c r="N242" s="112">
        <v>0</v>
      </c>
      <c r="O242" s="70">
        <f t="shared" si="28"/>
        <v>7</v>
      </c>
      <c r="P242" s="112">
        <v>50</v>
      </c>
      <c r="Q242" s="112">
        <v>150</v>
      </c>
      <c r="R242" s="112">
        <v>44</v>
      </c>
      <c r="S242" s="112">
        <v>106</v>
      </c>
      <c r="T242" s="112">
        <v>-2</v>
      </c>
      <c r="U242" s="70">
        <f t="shared" si="29"/>
        <v>48</v>
      </c>
      <c r="V242" s="92"/>
      <c r="W242" s="92"/>
    </row>
    <row r="243" spans="2:23" s="48" customFormat="1" x14ac:dyDescent="0.15">
      <c r="B243" s="68" t="s">
        <v>280</v>
      </c>
      <c r="C243" s="109">
        <v>8165</v>
      </c>
      <c r="D243" s="110">
        <v>4244</v>
      </c>
      <c r="E243" s="110">
        <v>3921</v>
      </c>
      <c r="F243" s="70">
        <f t="shared" si="22"/>
        <v>40</v>
      </c>
      <c r="G243" s="71">
        <f t="shared" si="23"/>
        <v>0.49230769230769234</v>
      </c>
      <c r="H243" s="72">
        <f t="shared" si="24"/>
        <v>108.23769446569753</v>
      </c>
      <c r="I243" s="110">
        <v>5131</v>
      </c>
      <c r="J243" s="70">
        <f t="shared" si="27"/>
        <v>12</v>
      </c>
      <c r="K243" s="71">
        <f t="shared" si="25"/>
        <v>0.23442078530963081</v>
      </c>
      <c r="L243" s="72">
        <f t="shared" si="26"/>
        <v>1.5913077372831808</v>
      </c>
      <c r="M243" s="111">
        <v>8</v>
      </c>
      <c r="N243" s="112">
        <v>0</v>
      </c>
      <c r="O243" s="70">
        <f t="shared" si="28"/>
        <v>8</v>
      </c>
      <c r="P243" s="112">
        <v>89</v>
      </c>
      <c r="Q243" s="112">
        <v>195</v>
      </c>
      <c r="R243" s="112">
        <v>67</v>
      </c>
      <c r="S243" s="112">
        <v>185</v>
      </c>
      <c r="T243" s="112">
        <v>0</v>
      </c>
      <c r="U243" s="70">
        <f t="shared" si="29"/>
        <v>32</v>
      </c>
      <c r="V243" s="92"/>
      <c r="W243" s="92"/>
    </row>
    <row r="244" spans="2:23" s="48" customFormat="1" x14ac:dyDescent="0.15">
      <c r="B244" s="68" t="s">
        <v>281</v>
      </c>
      <c r="C244" s="109">
        <v>8125</v>
      </c>
      <c r="D244" s="110">
        <v>4236</v>
      </c>
      <c r="E244" s="110">
        <v>3889</v>
      </c>
      <c r="F244" s="70">
        <f t="shared" si="22"/>
        <v>-2</v>
      </c>
      <c r="G244" s="71">
        <f t="shared" si="23"/>
        <v>-2.4609326934908332E-2</v>
      </c>
      <c r="H244" s="72">
        <f t="shared" si="24"/>
        <v>108.92260221136539</v>
      </c>
      <c r="I244" s="110">
        <v>5119</v>
      </c>
      <c r="J244" s="70">
        <f t="shared" si="27"/>
        <v>-4</v>
      </c>
      <c r="K244" s="71">
        <f t="shared" si="25"/>
        <v>-7.8079250439195794E-2</v>
      </c>
      <c r="L244" s="72">
        <f t="shared" si="26"/>
        <v>1.587224067200625</v>
      </c>
      <c r="M244" s="111">
        <v>7</v>
      </c>
      <c r="N244" s="112">
        <v>0</v>
      </c>
      <c r="O244" s="70">
        <f t="shared" si="28"/>
        <v>7</v>
      </c>
      <c r="P244" s="112">
        <v>58</v>
      </c>
      <c r="Q244" s="112">
        <v>123</v>
      </c>
      <c r="R244" s="112">
        <v>63</v>
      </c>
      <c r="S244" s="112">
        <v>123</v>
      </c>
      <c r="T244" s="112">
        <v>-4</v>
      </c>
      <c r="U244" s="70">
        <f t="shared" si="29"/>
        <v>-9</v>
      </c>
      <c r="V244" s="92"/>
      <c r="W244" s="92"/>
    </row>
    <row r="245" spans="2:23" s="48" customFormat="1" x14ac:dyDescent="0.15">
      <c r="B245" s="68" t="s">
        <v>282</v>
      </c>
      <c r="C245" s="109">
        <v>8127</v>
      </c>
      <c r="D245" s="110">
        <v>4247</v>
      </c>
      <c r="E245" s="110">
        <v>3880</v>
      </c>
      <c r="F245" s="70">
        <f t="shared" si="22"/>
        <v>55</v>
      </c>
      <c r="G245" s="71">
        <f t="shared" si="23"/>
        <v>0.68136769078295345</v>
      </c>
      <c r="H245" s="72">
        <f t="shared" si="24"/>
        <v>109.45876288659795</v>
      </c>
      <c r="I245" s="110">
        <v>5123</v>
      </c>
      <c r="J245" s="70">
        <f t="shared" si="27"/>
        <v>30</v>
      </c>
      <c r="K245" s="71">
        <f t="shared" si="25"/>
        <v>0.58904378558806203</v>
      </c>
      <c r="L245" s="72">
        <f t="shared" si="26"/>
        <v>1.5863751707983604</v>
      </c>
      <c r="M245" s="111">
        <v>6</v>
      </c>
      <c r="N245" s="112">
        <v>1</v>
      </c>
      <c r="O245" s="70">
        <f t="shared" si="28"/>
        <v>5</v>
      </c>
      <c r="P245" s="112">
        <v>53</v>
      </c>
      <c r="Q245" s="112">
        <v>153</v>
      </c>
      <c r="R245" s="112">
        <v>56</v>
      </c>
      <c r="S245" s="112">
        <v>98</v>
      </c>
      <c r="T245" s="112">
        <v>-2</v>
      </c>
      <c r="U245" s="70">
        <f t="shared" si="29"/>
        <v>50</v>
      </c>
      <c r="V245" s="92"/>
      <c r="W245" s="92"/>
    </row>
    <row r="246" spans="2:23" s="48" customFormat="1" x14ac:dyDescent="0.15">
      <c r="B246" s="68" t="s">
        <v>283</v>
      </c>
      <c r="C246" s="109">
        <v>8072</v>
      </c>
      <c r="D246" s="110">
        <v>4204</v>
      </c>
      <c r="E246" s="110">
        <v>3868</v>
      </c>
      <c r="F246" s="70">
        <f t="shared" si="22"/>
        <v>64</v>
      </c>
      <c r="G246" s="71">
        <f t="shared" si="23"/>
        <v>0.79920079920079923</v>
      </c>
      <c r="H246" s="72">
        <f t="shared" si="24"/>
        <v>108.68665977249223</v>
      </c>
      <c r="I246" s="110">
        <v>5093</v>
      </c>
      <c r="J246" s="70">
        <f t="shared" si="27"/>
        <v>68</v>
      </c>
      <c r="K246" s="71">
        <f t="shared" si="25"/>
        <v>1.3532338308457712</v>
      </c>
      <c r="L246" s="72">
        <f t="shared" si="26"/>
        <v>1.5849204790889455</v>
      </c>
      <c r="M246" s="111">
        <v>3</v>
      </c>
      <c r="N246" s="112">
        <v>0</v>
      </c>
      <c r="O246" s="70">
        <f t="shared" si="28"/>
        <v>3</v>
      </c>
      <c r="P246" s="112">
        <v>50</v>
      </c>
      <c r="Q246" s="112">
        <v>160</v>
      </c>
      <c r="R246" s="112">
        <v>59</v>
      </c>
      <c r="S246" s="112">
        <v>88</v>
      </c>
      <c r="T246" s="112">
        <v>-2</v>
      </c>
      <c r="U246" s="70">
        <f t="shared" si="29"/>
        <v>61</v>
      </c>
      <c r="V246" s="92"/>
      <c r="W246" s="92"/>
    </row>
    <row r="247" spans="2:23" s="48" customFormat="1" x14ac:dyDescent="0.15">
      <c r="B247" s="68" t="s">
        <v>284</v>
      </c>
      <c r="C247" s="109">
        <v>8008</v>
      </c>
      <c r="D247" s="110">
        <v>4175</v>
      </c>
      <c r="E247" s="110">
        <v>3833</v>
      </c>
      <c r="F247" s="70">
        <f t="shared" si="22"/>
        <v>135</v>
      </c>
      <c r="G247" s="71">
        <f t="shared" si="23"/>
        <v>1.7147211990346756</v>
      </c>
      <c r="H247" s="72">
        <f t="shared" si="24"/>
        <v>108.92251500130445</v>
      </c>
      <c r="I247" s="110">
        <v>5025</v>
      </c>
      <c r="J247" s="70">
        <f t="shared" si="27"/>
        <v>97</v>
      </c>
      <c r="K247" s="71">
        <f t="shared" si="25"/>
        <v>1.9683441558441559</v>
      </c>
      <c r="L247" s="72">
        <f t="shared" si="26"/>
        <v>1.5936318407960199</v>
      </c>
      <c r="M247" s="111">
        <v>6</v>
      </c>
      <c r="N247" s="112">
        <v>0</v>
      </c>
      <c r="O247" s="70">
        <f t="shared" si="28"/>
        <v>6</v>
      </c>
      <c r="P247" s="112">
        <v>73</v>
      </c>
      <c r="Q247" s="112">
        <v>209</v>
      </c>
      <c r="R247" s="112">
        <v>69</v>
      </c>
      <c r="S247" s="112">
        <v>79</v>
      </c>
      <c r="T247" s="112">
        <v>-5</v>
      </c>
      <c r="U247" s="70">
        <f t="shared" si="29"/>
        <v>129</v>
      </c>
      <c r="V247" s="92"/>
      <c r="W247" s="92"/>
    </row>
    <row r="248" spans="2:23" s="48" customFormat="1" x14ac:dyDescent="0.15">
      <c r="B248" s="68" t="s">
        <v>285</v>
      </c>
      <c r="C248" s="109">
        <v>7873</v>
      </c>
      <c r="D248" s="110">
        <v>4100</v>
      </c>
      <c r="E248" s="110">
        <v>3773</v>
      </c>
      <c r="F248" s="70">
        <f t="shared" si="22"/>
        <v>39</v>
      </c>
      <c r="G248" s="71">
        <f t="shared" si="23"/>
        <v>0.49782997191728362</v>
      </c>
      <c r="H248" s="72">
        <f t="shared" si="24"/>
        <v>108.66684336072092</v>
      </c>
      <c r="I248" s="110">
        <v>4928</v>
      </c>
      <c r="J248" s="70">
        <f t="shared" si="27"/>
        <v>25</v>
      </c>
      <c r="K248" s="71">
        <f t="shared" si="25"/>
        <v>0.50989190291658171</v>
      </c>
      <c r="L248" s="72">
        <f t="shared" si="26"/>
        <v>1.5976055194805194</v>
      </c>
      <c r="M248" s="111">
        <v>12</v>
      </c>
      <c r="N248" s="112">
        <v>0</v>
      </c>
      <c r="O248" s="70">
        <f t="shared" si="28"/>
        <v>12</v>
      </c>
      <c r="P248" s="112">
        <v>71</v>
      </c>
      <c r="Q248" s="112">
        <v>190</v>
      </c>
      <c r="R248" s="112">
        <v>76</v>
      </c>
      <c r="S248" s="112">
        <v>156</v>
      </c>
      <c r="T248" s="112">
        <v>-2</v>
      </c>
      <c r="U248" s="70">
        <f t="shared" si="29"/>
        <v>27</v>
      </c>
      <c r="V248" s="92"/>
      <c r="W248" s="92"/>
    </row>
    <row r="249" spans="2:23" s="48" customFormat="1" x14ac:dyDescent="0.15">
      <c r="B249" s="68" t="s">
        <v>286</v>
      </c>
      <c r="C249" s="113">
        <v>7834</v>
      </c>
      <c r="D249" s="114">
        <v>4062</v>
      </c>
      <c r="E249" s="114">
        <v>3772</v>
      </c>
      <c r="F249" s="70">
        <f t="shared" si="22"/>
        <v>90</v>
      </c>
      <c r="G249" s="71">
        <f t="shared" si="23"/>
        <v>1.1621900826446281</v>
      </c>
      <c r="H249" s="72">
        <f t="shared" si="24"/>
        <v>107.68822905620361</v>
      </c>
      <c r="I249" s="114">
        <v>4903</v>
      </c>
      <c r="J249" s="70">
        <f t="shared" si="27"/>
        <v>34</v>
      </c>
      <c r="K249" s="71">
        <f t="shared" si="25"/>
        <v>0.69829533785171494</v>
      </c>
      <c r="L249" s="72">
        <f t="shared" si="26"/>
        <v>1.5977972669794003</v>
      </c>
      <c r="M249" s="115">
        <v>10</v>
      </c>
      <c r="N249" s="116">
        <v>2</v>
      </c>
      <c r="O249" s="70">
        <f t="shared" si="28"/>
        <v>8</v>
      </c>
      <c r="P249" s="116">
        <v>68</v>
      </c>
      <c r="Q249" s="116">
        <v>146</v>
      </c>
      <c r="R249" s="116">
        <v>35</v>
      </c>
      <c r="S249" s="116">
        <v>96</v>
      </c>
      <c r="T249" s="116">
        <v>-1</v>
      </c>
      <c r="U249" s="70">
        <f t="shared" si="29"/>
        <v>82</v>
      </c>
      <c r="V249" s="92"/>
      <c r="W249" s="92"/>
    </row>
    <row r="250" spans="2:23" s="48" customFormat="1" x14ac:dyDescent="0.15">
      <c r="B250" s="68" t="s">
        <v>287</v>
      </c>
      <c r="C250" s="113">
        <v>7744</v>
      </c>
      <c r="D250" s="114">
        <v>4006</v>
      </c>
      <c r="E250" s="114">
        <v>3738</v>
      </c>
      <c r="F250" s="70">
        <f t="shared" si="22"/>
        <v>53</v>
      </c>
      <c r="G250" s="71">
        <f t="shared" si="23"/>
        <v>0.68911714991548556</v>
      </c>
      <c r="H250" s="72">
        <f t="shared" si="24"/>
        <v>107.16960941680043</v>
      </c>
      <c r="I250" s="114">
        <v>4869</v>
      </c>
      <c r="J250" s="70">
        <f t="shared" si="27"/>
        <v>36</v>
      </c>
      <c r="K250" s="71">
        <f t="shared" si="25"/>
        <v>0.74487895716945995</v>
      </c>
      <c r="L250" s="72">
        <f t="shared" si="26"/>
        <v>1.5904703224481413</v>
      </c>
      <c r="M250" s="115">
        <v>6</v>
      </c>
      <c r="N250" s="116">
        <v>3</v>
      </c>
      <c r="O250" s="70">
        <f t="shared" si="28"/>
        <v>3</v>
      </c>
      <c r="P250" s="116">
        <v>66</v>
      </c>
      <c r="Q250" s="116">
        <v>190</v>
      </c>
      <c r="R250" s="116">
        <v>52</v>
      </c>
      <c r="S250" s="116">
        <v>151</v>
      </c>
      <c r="T250" s="116">
        <v>-3</v>
      </c>
      <c r="U250" s="70">
        <f t="shared" si="29"/>
        <v>50</v>
      </c>
      <c r="V250" s="92"/>
      <c r="W250" s="92"/>
    </row>
    <row r="251" spans="2:23" s="48" customFormat="1" x14ac:dyDescent="0.15">
      <c r="B251" s="68" t="s">
        <v>288</v>
      </c>
      <c r="C251" s="113">
        <v>7691</v>
      </c>
      <c r="D251" s="114">
        <v>3969</v>
      </c>
      <c r="E251" s="114">
        <v>3722</v>
      </c>
      <c r="F251" s="70">
        <f t="shared" si="22"/>
        <v>6</v>
      </c>
      <c r="G251" s="71">
        <f t="shared" si="23"/>
        <v>7.8074170461938833E-2</v>
      </c>
      <c r="H251" s="72">
        <f t="shared" si="24"/>
        <v>106.63621708758733</v>
      </c>
      <c r="I251" s="114">
        <v>4833</v>
      </c>
      <c r="J251" s="70">
        <f t="shared" si="27"/>
        <v>10</v>
      </c>
      <c r="K251" s="71">
        <f t="shared" si="25"/>
        <v>0.20733982998133943</v>
      </c>
      <c r="L251" s="72">
        <f t="shared" si="26"/>
        <v>1.5913511276639769</v>
      </c>
      <c r="M251" s="115">
        <v>12</v>
      </c>
      <c r="N251" s="116">
        <v>1</v>
      </c>
      <c r="O251" s="70">
        <f t="shared" si="28"/>
        <v>11</v>
      </c>
      <c r="P251" s="116">
        <v>40</v>
      </c>
      <c r="Q251" s="116">
        <v>138</v>
      </c>
      <c r="R251" s="116">
        <v>43</v>
      </c>
      <c r="S251" s="116">
        <v>139</v>
      </c>
      <c r="T251" s="116">
        <v>-1</v>
      </c>
      <c r="U251" s="70">
        <f t="shared" si="29"/>
        <v>-5</v>
      </c>
      <c r="V251" s="92"/>
      <c r="W251" s="92"/>
    </row>
    <row r="252" spans="2:23" s="48" customFormat="1" x14ac:dyDescent="0.15">
      <c r="B252" s="68" t="s">
        <v>289</v>
      </c>
      <c r="C252" s="113">
        <v>7685</v>
      </c>
      <c r="D252" s="114">
        <v>3988</v>
      </c>
      <c r="E252" s="114">
        <v>3697</v>
      </c>
      <c r="F252" s="70">
        <f t="shared" si="22"/>
        <v>84</v>
      </c>
      <c r="G252" s="71">
        <f t="shared" si="23"/>
        <v>1.1051177476647811</v>
      </c>
      <c r="H252" s="72">
        <f t="shared" si="24"/>
        <v>107.87124695699215</v>
      </c>
      <c r="I252" s="114">
        <v>4823</v>
      </c>
      <c r="J252" s="70">
        <f t="shared" si="27"/>
        <v>52</v>
      </c>
      <c r="K252" s="71">
        <f t="shared" si="25"/>
        <v>1.0899182561307901</v>
      </c>
      <c r="L252" s="72">
        <f t="shared" si="26"/>
        <v>1.5934065934065933</v>
      </c>
      <c r="M252" s="115">
        <v>7</v>
      </c>
      <c r="N252" s="116">
        <v>0</v>
      </c>
      <c r="O252" s="70">
        <f t="shared" si="28"/>
        <v>7</v>
      </c>
      <c r="P252" s="116">
        <v>45</v>
      </c>
      <c r="Q252" s="116">
        <v>144</v>
      </c>
      <c r="R252" s="116">
        <v>38</v>
      </c>
      <c r="S252" s="116">
        <v>69</v>
      </c>
      <c r="T252" s="116">
        <v>-5</v>
      </c>
      <c r="U252" s="70">
        <f t="shared" si="29"/>
        <v>77</v>
      </c>
      <c r="V252" s="92"/>
      <c r="W252" s="92"/>
    </row>
    <row r="253" spans="2:23" s="48" customFormat="1" x14ac:dyDescent="0.15">
      <c r="B253" s="68" t="s">
        <v>290</v>
      </c>
      <c r="C253" s="113">
        <v>7601</v>
      </c>
      <c r="D253" s="114">
        <v>3952</v>
      </c>
      <c r="E253" s="114">
        <v>3649</v>
      </c>
      <c r="F253" s="70">
        <f t="shared" si="22"/>
        <v>142</v>
      </c>
      <c r="G253" s="71">
        <f t="shared" si="23"/>
        <v>1.9037404477812041</v>
      </c>
      <c r="H253" s="72">
        <f t="shared" si="24"/>
        <v>108.30364483420114</v>
      </c>
      <c r="I253" s="114">
        <v>4771</v>
      </c>
      <c r="J253" s="70">
        <f t="shared" si="27"/>
        <v>104</v>
      </c>
      <c r="K253" s="71">
        <f t="shared" si="25"/>
        <v>2.2284122562674096</v>
      </c>
      <c r="L253" s="72">
        <f t="shared" si="26"/>
        <v>1.5931670509327185</v>
      </c>
      <c r="M253" s="115">
        <v>9</v>
      </c>
      <c r="N253" s="116">
        <v>2</v>
      </c>
      <c r="O253" s="70">
        <f t="shared" si="28"/>
        <v>7</v>
      </c>
      <c r="P253" s="116">
        <v>57</v>
      </c>
      <c r="Q253" s="116">
        <v>200</v>
      </c>
      <c r="R253" s="116">
        <v>36</v>
      </c>
      <c r="S253" s="116">
        <v>85</v>
      </c>
      <c r="T253" s="116">
        <v>-1</v>
      </c>
      <c r="U253" s="70">
        <f t="shared" si="29"/>
        <v>135</v>
      </c>
      <c r="V253" s="92"/>
      <c r="W253" s="92"/>
    </row>
    <row r="254" spans="2:23" s="48" customFormat="1" x14ac:dyDescent="0.15">
      <c r="B254" s="68" t="s">
        <v>291</v>
      </c>
      <c r="C254" s="113">
        <v>7459</v>
      </c>
      <c r="D254" s="114">
        <v>3868</v>
      </c>
      <c r="E254" s="114">
        <v>3591</v>
      </c>
      <c r="F254" s="70">
        <f t="shared" si="22"/>
        <v>96</v>
      </c>
      <c r="G254" s="71">
        <f t="shared" si="23"/>
        <v>1.3038163791932635</v>
      </c>
      <c r="H254" s="72">
        <f t="shared" si="24"/>
        <v>107.71372876636033</v>
      </c>
      <c r="I254" s="114">
        <v>4667</v>
      </c>
      <c r="J254" s="70">
        <f t="shared" si="27"/>
        <v>61</v>
      </c>
      <c r="K254" s="71">
        <f t="shared" si="25"/>
        <v>1.3243595310464611</v>
      </c>
      <c r="L254" s="72">
        <f t="shared" si="26"/>
        <v>1.5982429826440969</v>
      </c>
      <c r="M254" s="115">
        <v>18</v>
      </c>
      <c r="N254" s="116">
        <v>0</v>
      </c>
      <c r="O254" s="70">
        <f t="shared" si="28"/>
        <v>18</v>
      </c>
      <c r="P254" s="116">
        <v>57</v>
      </c>
      <c r="Q254" s="116">
        <v>155</v>
      </c>
      <c r="R254" s="116">
        <v>36</v>
      </c>
      <c r="S254" s="116">
        <v>97</v>
      </c>
      <c r="T254" s="116">
        <v>-1</v>
      </c>
      <c r="U254" s="70">
        <f t="shared" si="29"/>
        <v>78</v>
      </c>
      <c r="V254" s="92"/>
      <c r="W254" s="92"/>
    </row>
    <row r="255" spans="2:23" s="48" customFormat="1" x14ac:dyDescent="0.15">
      <c r="B255" s="68" t="s">
        <v>292</v>
      </c>
      <c r="C255" s="113">
        <v>7363</v>
      </c>
      <c r="D255" s="114">
        <v>3819</v>
      </c>
      <c r="E255" s="114">
        <v>3544</v>
      </c>
      <c r="F255" s="70">
        <f t="shared" si="22"/>
        <v>-6</v>
      </c>
      <c r="G255" s="71">
        <f t="shared" si="23"/>
        <v>-8.1422173972045056E-2</v>
      </c>
      <c r="H255" s="72">
        <f t="shared" si="24"/>
        <v>107.75959367945825</v>
      </c>
      <c r="I255" s="114">
        <v>4606</v>
      </c>
      <c r="J255" s="70">
        <f t="shared" si="27"/>
        <v>12</v>
      </c>
      <c r="K255" s="71">
        <f t="shared" si="25"/>
        <v>0.26121027427078797</v>
      </c>
      <c r="L255" s="72">
        <f t="shared" si="26"/>
        <v>1.5985670864090318</v>
      </c>
      <c r="M255" s="115">
        <v>9</v>
      </c>
      <c r="N255" s="116">
        <v>0</v>
      </c>
      <c r="O255" s="70">
        <f t="shared" si="28"/>
        <v>9</v>
      </c>
      <c r="P255" s="116">
        <v>44</v>
      </c>
      <c r="Q255" s="116">
        <v>131</v>
      </c>
      <c r="R255" s="116">
        <v>56</v>
      </c>
      <c r="S255" s="116">
        <v>128</v>
      </c>
      <c r="T255" s="116">
        <v>-6</v>
      </c>
      <c r="U255" s="70">
        <f t="shared" si="29"/>
        <v>-15</v>
      </c>
      <c r="V255" s="92"/>
      <c r="W255" s="92"/>
    </row>
    <row r="256" spans="2:23" s="48" customFormat="1" ht="17.100000000000001" customHeight="1" x14ac:dyDescent="0.15">
      <c r="B256" s="68" t="s">
        <v>293</v>
      </c>
      <c r="C256" s="113">
        <v>7369</v>
      </c>
      <c r="D256" s="114">
        <v>3820</v>
      </c>
      <c r="E256" s="114">
        <v>3549</v>
      </c>
      <c r="F256" s="70">
        <f t="shared" si="22"/>
        <v>-34</v>
      </c>
      <c r="G256" s="71">
        <f t="shared" si="23"/>
        <v>-0.45927326759421855</v>
      </c>
      <c r="H256" s="72">
        <f t="shared" si="24"/>
        <v>107.63595378979996</v>
      </c>
      <c r="I256" s="114">
        <v>4594</v>
      </c>
      <c r="J256" s="70">
        <f t="shared" si="27"/>
        <v>-5</v>
      </c>
      <c r="K256" s="71">
        <f t="shared" si="25"/>
        <v>-0.10871928680147858</v>
      </c>
      <c r="L256" s="72">
        <f t="shared" si="26"/>
        <v>1.6040487592511972</v>
      </c>
      <c r="M256" s="115">
        <v>13</v>
      </c>
      <c r="N256" s="116">
        <v>1</v>
      </c>
      <c r="O256" s="70">
        <f t="shared" si="28"/>
        <v>12</v>
      </c>
      <c r="P256" s="116">
        <v>34</v>
      </c>
      <c r="Q256" s="116">
        <v>112</v>
      </c>
      <c r="R256" s="116">
        <v>72</v>
      </c>
      <c r="S256" s="116">
        <v>118</v>
      </c>
      <c r="T256" s="116">
        <v>-2</v>
      </c>
      <c r="U256" s="70">
        <f t="shared" si="29"/>
        <v>-46</v>
      </c>
      <c r="V256" s="92"/>
      <c r="W256" s="92"/>
    </row>
    <row r="257" spans="1:23" s="48" customFormat="1" ht="17.100000000000001" customHeight="1" x14ac:dyDescent="0.15">
      <c r="B257" s="68" t="s">
        <v>294</v>
      </c>
      <c r="C257" s="113">
        <v>7403</v>
      </c>
      <c r="D257" s="114">
        <v>3836</v>
      </c>
      <c r="E257" s="114">
        <v>3567</v>
      </c>
      <c r="F257" s="70">
        <f t="shared" si="22"/>
        <v>-10</v>
      </c>
      <c r="G257" s="71">
        <f t="shared" si="23"/>
        <v>-0.13489815189531904</v>
      </c>
      <c r="H257" s="72">
        <f t="shared" si="24"/>
        <v>107.54135127558173</v>
      </c>
      <c r="I257" s="114">
        <v>4599</v>
      </c>
      <c r="J257" s="70">
        <f t="shared" si="27"/>
        <v>7</v>
      </c>
      <c r="K257" s="71">
        <f t="shared" si="25"/>
        <v>0.1524390243902439</v>
      </c>
      <c r="L257" s="72">
        <f t="shared" si="26"/>
        <v>1.6096977603826919</v>
      </c>
      <c r="M257" s="115">
        <v>3</v>
      </c>
      <c r="N257" s="116">
        <v>1</v>
      </c>
      <c r="O257" s="70">
        <f t="shared" si="28"/>
        <v>2</v>
      </c>
      <c r="P257" s="116">
        <v>42</v>
      </c>
      <c r="Q257" s="116">
        <v>118</v>
      </c>
      <c r="R257" s="116">
        <v>51</v>
      </c>
      <c r="S257" s="116">
        <v>120</v>
      </c>
      <c r="T257" s="116">
        <v>-1</v>
      </c>
      <c r="U257" s="70">
        <f t="shared" si="29"/>
        <v>-12</v>
      </c>
      <c r="V257" s="92"/>
      <c r="W257" s="92"/>
    </row>
    <row r="258" spans="1:23" s="48" customFormat="1" ht="17.100000000000001" customHeight="1" x14ac:dyDescent="0.15">
      <c r="B258" s="68" t="s">
        <v>295</v>
      </c>
      <c r="C258" s="113">
        <v>7413</v>
      </c>
      <c r="D258" s="114">
        <v>3844</v>
      </c>
      <c r="E258" s="114">
        <v>3569</v>
      </c>
      <c r="F258" s="70">
        <f t="shared" si="22"/>
        <v>-18</v>
      </c>
      <c r="G258" s="71">
        <f t="shared" si="23"/>
        <v>-0.24222850222042794</v>
      </c>
      <c r="H258" s="72">
        <f t="shared" si="24"/>
        <v>107.70523956290276</v>
      </c>
      <c r="I258" s="114">
        <v>4592</v>
      </c>
      <c r="J258" s="70">
        <f t="shared" si="27"/>
        <v>-9</v>
      </c>
      <c r="K258" s="71">
        <f t="shared" si="25"/>
        <v>-0.19560965007607042</v>
      </c>
      <c r="L258" s="72">
        <f t="shared" si="26"/>
        <v>1.6143292682926829</v>
      </c>
      <c r="M258" s="115">
        <v>10</v>
      </c>
      <c r="N258" s="116">
        <v>3</v>
      </c>
      <c r="O258" s="70">
        <f t="shared" si="28"/>
        <v>7</v>
      </c>
      <c r="P258" s="116">
        <v>40</v>
      </c>
      <c r="Q258" s="116">
        <v>104</v>
      </c>
      <c r="R258" s="116">
        <v>56</v>
      </c>
      <c r="S258" s="116">
        <v>114</v>
      </c>
      <c r="T258" s="116">
        <v>1</v>
      </c>
      <c r="U258" s="70">
        <f t="shared" si="29"/>
        <v>-25</v>
      </c>
      <c r="V258" s="92"/>
      <c r="W258" s="92"/>
    </row>
    <row r="259" spans="1:23" s="74" customFormat="1" ht="17.100000000000001" customHeight="1" x14ac:dyDescent="0.15">
      <c r="A259" s="48"/>
      <c r="B259" s="68" t="s">
        <v>296</v>
      </c>
      <c r="C259" s="113">
        <v>7431</v>
      </c>
      <c r="D259" s="114">
        <v>3866</v>
      </c>
      <c r="E259" s="114">
        <v>3565</v>
      </c>
      <c r="F259" s="70">
        <f t="shared" si="22"/>
        <v>138</v>
      </c>
      <c r="G259" s="71">
        <f t="shared" si="23"/>
        <v>1.8922254216371863</v>
      </c>
      <c r="H259" s="72">
        <f t="shared" si="24"/>
        <v>108.44319775596072</v>
      </c>
      <c r="I259" s="114">
        <v>4601</v>
      </c>
      <c r="J259" s="70">
        <f t="shared" si="27"/>
        <v>95</v>
      </c>
      <c r="K259" s="71">
        <f t="shared" si="25"/>
        <v>2.1083000443852642</v>
      </c>
      <c r="L259" s="72">
        <f t="shared" si="26"/>
        <v>1.6150836774614215</v>
      </c>
      <c r="M259" s="115">
        <v>4</v>
      </c>
      <c r="N259" s="116">
        <v>1</v>
      </c>
      <c r="O259" s="70">
        <f t="shared" si="28"/>
        <v>3</v>
      </c>
      <c r="P259" s="116">
        <v>71</v>
      </c>
      <c r="Q259" s="116">
        <v>188</v>
      </c>
      <c r="R259" s="116">
        <v>56</v>
      </c>
      <c r="S259" s="116">
        <v>66</v>
      </c>
      <c r="T259" s="116">
        <v>-2</v>
      </c>
      <c r="U259" s="70">
        <f t="shared" si="29"/>
        <v>135</v>
      </c>
      <c r="V259" s="92"/>
      <c r="W259" s="92"/>
    </row>
    <row r="260" spans="1:23" s="74" customFormat="1" ht="17.100000000000001" customHeight="1" x14ac:dyDescent="0.15">
      <c r="A260" s="48"/>
      <c r="B260" s="78" t="s">
        <v>297</v>
      </c>
      <c r="C260" s="117">
        <v>7293</v>
      </c>
      <c r="D260" s="118">
        <v>3816</v>
      </c>
      <c r="E260" s="118">
        <v>3477</v>
      </c>
      <c r="F260" s="80" t="e">
        <f>C260-#REF!</f>
        <v>#REF!</v>
      </c>
      <c r="G260" s="81" t="e">
        <f>F260/#REF!*100</f>
        <v>#REF!</v>
      </c>
      <c r="H260" s="82">
        <f t="shared" si="24"/>
        <v>109.74978429680759</v>
      </c>
      <c r="I260" s="118">
        <v>4506</v>
      </c>
      <c r="J260" s="80" t="e">
        <f>I260-#REF!</f>
        <v>#REF!</v>
      </c>
      <c r="K260" s="81" t="e">
        <f>J260/#REF!*100</f>
        <v>#REF!</v>
      </c>
      <c r="L260" s="82">
        <f t="shared" si="26"/>
        <v>1.618508655126498</v>
      </c>
      <c r="M260" s="119">
        <v>8</v>
      </c>
      <c r="N260" s="120">
        <v>2</v>
      </c>
      <c r="O260" s="80">
        <f t="shared" si="28"/>
        <v>6</v>
      </c>
      <c r="P260" s="120">
        <v>60</v>
      </c>
      <c r="Q260" s="120">
        <v>141</v>
      </c>
      <c r="R260" s="120">
        <v>39</v>
      </c>
      <c r="S260" s="120">
        <v>132</v>
      </c>
      <c r="T260" s="120">
        <v>-7</v>
      </c>
      <c r="U260" s="80">
        <f t="shared" si="29"/>
        <v>23</v>
      </c>
      <c r="V260" s="92"/>
      <c r="W260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早見表</vt:lpstr>
      <vt:lpstr>総人口推移</vt:lpstr>
      <vt:lpstr>日本人推移</vt:lpstr>
      <vt:lpstr>外国人推移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2024-07-11T01:24:38Z</dcterms:created>
  <dcterms:modified xsi:type="dcterms:W3CDTF">2025-05-12T09:51:41Z</dcterms:modified>
</cp:coreProperties>
</file>