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10"/>
  </bookViews>
  <sheets>
    <sheet name="R5.4月" sheetId="6" r:id="rId1"/>
    <sheet name="R5.5月" sheetId="5" r:id="rId2"/>
    <sheet name="R5.6月" sheetId="4" r:id="rId3"/>
    <sheet name="R5.7月" sheetId="3" r:id="rId4"/>
    <sheet name="R5.9月" sheetId="2" r:id="rId5"/>
    <sheet name="R5.10月" sheetId="7" r:id="rId6"/>
    <sheet name="R5.11月" sheetId="8" r:id="rId7"/>
    <sheet name="R5.12月" sheetId="9" r:id="rId8"/>
    <sheet name="R6.1月" sheetId="10" r:id="rId9"/>
    <sheet name="R6.2月" sheetId="11" r:id="rId10"/>
    <sheet name="R6.3月" sheetId="12" r:id="rId11"/>
  </sheets>
  <definedNames>
    <definedName name="_xlnm.Print_Area" localSheetId="5">'R5.10月'!$A$1:$U$55</definedName>
    <definedName name="_xlnm.Print_Area" localSheetId="6">'R5.11月'!$A$1:$U$55</definedName>
    <definedName name="_xlnm.Print_Area" localSheetId="8">'R6.1月'!$A$1:$U$47</definedName>
    <definedName name="_xlnm.Print_Area" localSheetId="9">'R6.2月'!$A$1:$U$54</definedName>
    <definedName name="_xlnm.Print_Area" localSheetId="10">'R6.3月'!$A$1:$U$39</definedName>
    <definedName name="_xlnm.Print_Titles" localSheetId="5">'R5.10月'!$1:$4</definedName>
    <definedName name="_xlnm.Print_Titles" localSheetId="6">'R5.11月'!$1:$4</definedName>
    <definedName name="_xlnm.Print_Titles" localSheetId="8">'R6.1月'!$1:$4</definedName>
    <definedName name="_xlnm.Print_Titles" localSheetId="9">'R6.2月'!$1:$4</definedName>
    <definedName name="_xlnm.Print_Titles" localSheetId="10">'R6.3月'!$1:$4</definedName>
  </definedNames>
  <calcPr calcId="152511"/>
</workbook>
</file>

<file path=xl/calcChain.xml><?xml version="1.0" encoding="utf-8"?>
<calcChain xmlns="http://schemas.openxmlformats.org/spreadsheetml/2006/main">
  <c r="F39" i="12" l="1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Q16" i="12"/>
  <c r="F16" i="12"/>
  <c r="Q15" i="12"/>
  <c r="F15" i="12"/>
  <c r="Q14" i="12"/>
  <c r="F14" i="12"/>
  <c r="Q13" i="12"/>
  <c r="F13" i="12"/>
  <c r="Q12" i="12"/>
  <c r="F12" i="12"/>
  <c r="Q11" i="12"/>
  <c r="F11" i="12"/>
  <c r="Q10" i="12"/>
  <c r="F10" i="12"/>
  <c r="Q9" i="12"/>
  <c r="F9" i="12"/>
  <c r="Q8" i="12"/>
  <c r="F8" i="12"/>
  <c r="Q7" i="12"/>
  <c r="F7" i="12"/>
  <c r="Q6" i="12"/>
  <c r="F6" i="12"/>
  <c r="Q5" i="12"/>
  <c r="F5" i="12"/>
  <c r="F50" i="11" l="1"/>
  <c r="F49" i="11"/>
  <c r="F48" i="11"/>
  <c r="F47" i="11"/>
  <c r="Q46" i="11"/>
  <c r="F46" i="11"/>
  <c r="Q45" i="11"/>
  <c r="F45" i="11"/>
  <c r="Q44" i="11"/>
  <c r="F44" i="11"/>
  <c r="Q43" i="11"/>
  <c r="F43" i="11"/>
  <c r="Q42" i="11"/>
  <c r="F42" i="11"/>
  <c r="Q41" i="11"/>
  <c r="F41" i="11"/>
  <c r="Q40" i="11"/>
  <c r="F40" i="11"/>
  <c r="Q39" i="11"/>
  <c r="F39" i="11"/>
  <c r="Q38" i="11"/>
  <c r="F38" i="11"/>
  <c r="Q37" i="11"/>
  <c r="F37" i="11"/>
  <c r="Q36" i="11"/>
  <c r="F36" i="11"/>
  <c r="Q35" i="11"/>
  <c r="F35" i="11"/>
  <c r="Q34" i="11"/>
  <c r="F34" i="11"/>
  <c r="Q33" i="11"/>
  <c r="F33" i="11"/>
  <c r="Q32" i="11"/>
  <c r="F32" i="11"/>
  <c r="Q31" i="11"/>
  <c r="F31" i="11"/>
  <c r="Q30" i="11"/>
  <c r="F30" i="11"/>
  <c r="Q29" i="11"/>
  <c r="F29" i="11"/>
  <c r="Q28" i="11"/>
  <c r="F28" i="11"/>
  <c r="Q27" i="11"/>
  <c r="F27" i="11"/>
  <c r="Q26" i="11"/>
  <c r="F26" i="11"/>
  <c r="Q25" i="11"/>
  <c r="F25" i="11"/>
  <c r="Q24" i="11"/>
  <c r="F24" i="11"/>
  <c r="Q23" i="11"/>
  <c r="F23" i="11"/>
  <c r="Q22" i="11"/>
  <c r="F22" i="11"/>
  <c r="Q21" i="11"/>
  <c r="F21" i="11"/>
  <c r="Q20" i="11"/>
  <c r="F20" i="11"/>
  <c r="Q19" i="11"/>
  <c r="F19" i="11"/>
  <c r="Q18" i="11"/>
  <c r="F18" i="11"/>
  <c r="Q17" i="11"/>
  <c r="F17" i="11"/>
  <c r="Q16" i="11"/>
  <c r="F16" i="11"/>
  <c r="Q15" i="11"/>
  <c r="F15" i="11"/>
  <c r="Q14" i="11"/>
  <c r="F14" i="11"/>
  <c r="Q13" i="11"/>
  <c r="F13" i="11"/>
  <c r="Q12" i="11"/>
  <c r="F12" i="11"/>
  <c r="Q11" i="11"/>
  <c r="F11" i="11"/>
  <c r="Q10" i="11"/>
  <c r="F10" i="11"/>
  <c r="Q9" i="11"/>
  <c r="F9" i="11"/>
  <c r="Q8" i="11"/>
  <c r="F8" i="11"/>
  <c r="Q7" i="11"/>
  <c r="F7" i="11"/>
  <c r="Q6" i="11"/>
  <c r="F6" i="11"/>
  <c r="Q5" i="11"/>
  <c r="F5" i="11"/>
  <c r="F45" i="10" l="1"/>
  <c r="F44" i="10"/>
  <c r="F43" i="10"/>
  <c r="F42" i="10"/>
  <c r="F41" i="10"/>
  <c r="F40" i="10"/>
  <c r="F39" i="10"/>
  <c r="F38" i="10"/>
  <c r="F37" i="10"/>
  <c r="F36" i="10"/>
  <c r="F35" i="10"/>
  <c r="Q34" i="10"/>
  <c r="F34" i="10"/>
  <c r="Q33" i="10"/>
  <c r="F33" i="10"/>
  <c r="Q32" i="10"/>
  <c r="F32" i="10"/>
  <c r="Q31" i="10"/>
  <c r="F31" i="10"/>
  <c r="Q30" i="10"/>
  <c r="F30" i="10"/>
  <c r="Q29" i="10"/>
  <c r="F29" i="10"/>
  <c r="Q28" i="10"/>
  <c r="F28" i="10"/>
  <c r="Q27" i="10"/>
  <c r="F27" i="10"/>
  <c r="Q26" i="10"/>
  <c r="F26" i="10"/>
  <c r="Q25" i="10"/>
  <c r="F25" i="10"/>
  <c r="Q24" i="10"/>
  <c r="F24" i="10"/>
  <c r="Q23" i="10"/>
  <c r="F23" i="10"/>
  <c r="Q22" i="10"/>
  <c r="F22" i="10"/>
  <c r="Q21" i="10"/>
  <c r="F21" i="10"/>
  <c r="Q20" i="10"/>
  <c r="F20" i="10"/>
  <c r="Q19" i="10"/>
  <c r="F19" i="10"/>
  <c r="Q18" i="10"/>
  <c r="F18" i="10"/>
  <c r="Q17" i="10"/>
  <c r="F17" i="10"/>
  <c r="Q16" i="10"/>
  <c r="F16" i="10"/>
  <c r="Q15" i="10"/>
  <c r="F15" i="10"/>
  <c r="Q14" i="10"/>
  <c r="F14" i="10"/>
  <c r="Q13" i="10"/>
  <c r="F13" i="10"/>
  <c r="Q12" i="10"/>
  <c r="F12" i="10"/>
  <c r="Q11" i="10"/>
  <c r="F11" i="10"/>
  <c r="Q10" i="10"/>
  <c r="F10" i="10"/>
  <c r="Q9" i="10"/>
  <c r="F9" i="10"/>
  <c r="Q8" i="10"/>
  <c r="F8" i="10"/>
  <c r="Q7" i="10"/>
  <c r="F7" i="10"/>
  <c r="Q6" i="10"/>
  <c r="F6" i="10"/>
  <c r="Q5" i="10"/>
  <c r="F5" i="10"/>
  <c r="F44" i="9" l="1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Q28" i="9"/>
  <c r="F28" i="9"/>
  <c r="Q27" i="9"/>
  <c r="F27" i="9"/>
  <c r="Q26" i="9"/>
  <c r="F26" i="9"/>
  <c r="Q25" i="9"/>
  <c r="F25" i="9"/>
  <c r="Q24" i="9"/>
  <c r="F24" i="9"/>
  <c r="Q23" i="9"/>
  <c r="F23" i="9"/>
  <c r="Q22" i="9"/>
  <c r="F22" i="9"/>
  <c r="Q21" i="9"/>
  <c r="F21" i="9"/>
  <c r="Q20" i="9"/>
  <c r="F20" i="9"/>
  <c r="Q19" i="9"/>
  <c r="F19" i="9"/>
  <c r="Q18" i="9"/>
  <c r="F18" i="9"/>
  <c r="Q17" i="9"/>
  <c r="F17" i="9"/>
  <c r="Q16" i="9"/>
  <c r="F16" i="9"/>
  <c r="Q15" i="9"/>
  <c r="F15" i="9"/>
  <c r="Q14" i="9"/>
  <c r="F14" i="9"/>
  <c r="Q13" i="9"/>
  <c r="F13" i="9"/>
  <c r="Q12" i="9"/>
  <c r="F12" i="9"/>
  <c r="Q11" i="9"/>
  <c r="F11" i="9"/>
  <c r="Q10" i="9"/>
  <c r="F10" i="9"/>
  <c r="Q9" i="9"/>
  <c r="F9" i="9"/>
  <c r="Q8" i="9"/>
  <c r="F8" i="9"/>
  <c r="Q7" i="9"/>
  <c r="F7" i="9"/>
  <c r="Q6" i="9"/>
  <c r="F6" i="9"/>
  <c r="Q5" i="9"/>
  <c r="F5" i="9"/>
  <c r="F5" i="8" l="1"/>
  <c r="Q5" i="8"/>
  <c r="F6" i="8"/>
  <c r="Q6" i="8"/>
  <c r="F7" i="8"/>
  <c r="Q7" i="8"/>
  <c r="F8" i="8"/>
  <c r="Q8" i="8"/>
  <c r="F9" i="8"/>
  <c r="Q9" i="8"/>
  <c r="F10" i="8"/>
  <c r="Q10" i="8"/>
  <c r="F11" i="8"/>
  <c r="Q11" i="8"/>
  <c r="F12" i="8"/>
  <c r="Q12" i="8"/>
  <c r="F13" i="8"/>
  <c r="Q13" i="8"/>
  <c r="F14" i="8"/>
  <c r="Q14" i="8"/>
  <c r="F15" i="8"/>
  <c r="Q15" i="8"/>
  <c r="F16" i="8"/>
  <c r="Q16" i="8"/>
  <c r="F17" i="8"/>
  <c r="Q17" i="8"/>
  <c r="F18" i="8"/>
  <c r="Q18" i="8"/>
  <c r="F19" i="8"/>
  <c r="Q19" i="8"/>
  <c r="F20" i="8"/>
  <c r="Q20" i="8"/>
  <c r="F21" i="8"/>
  <c r="Q21" i="8"/>
  <c r="F22" i="8"/>
  <c r="Q22" i="8"/>
  <c r="F23" i="8"/>
  <c r="Q23" i="8"/>
  <c r="F24" i="8"/>
  <c r="Q24" i="8"/>
  <c r="F25" i="8"/>
  <c r="Q25" i="8"/>
  <c r="F26" i="8"/>
  <c r="Q26" i="8"/>
  <c r="F27" i="8"/>
  <c r="Q27" i="8"/>
  <c r="F28" i="8"/>
  <c r="Q28" i="8"/>
  <c r="F29" i="8"/>
  <c r="Q29" i="8"/>
  <c r="F30" i="8"/>
  <c r="Q30" i="8"/>
  <c r="F31" i="8"/>
  <c r="Q31" i="8"/>
  <c r="F32" i="8"/>
  <c r="Q32" i="8"/>
  <c r="F33" i="8"/>
  <c r="Q33" i="8"/>
  <c r="F34" i="8"/>
  <c r="Q34" i="8"/>
  <c r="F35" i="8"/>
  <c r="Q35" i="8"/>
  <c r="F36" i="8"/>
  <c r="Q36" i="8"/>
  <c r="F37" i="8"/>
  <c r="Q37" i="8"/>
  <c r="F38" i="8"/>
  <c r="Q38" i="8"/>
  <c r="F39" i="8"/>
  <c r="Q39" i="8"/>
  <c r="F40" i="8"/>
  <c r="Q40" i="8"/>
  <c r="F41" i="8"/>
  <c r="Q41" i="8"/>
  <c r="F42" i="8"/>
  <c r="Q42" i="8"/>
  <c r="F43" i="8"/>
  <c r="Q43" i="8"/>
  <c r="F44" i="8"/>
  <c r="F45" i="8"/>
  <c r="F46" i="8"/>
  <c r="F47" i="8"/>
  <c r="F48" i="8"/>
  <c r="F49" i="8"/>
  <c r="F50" i="8"/>
  <c r="F51" i="8"/>
  <c r="F52" i="8"/>
  <c r="F53" i="8"/>
  <c r="F54" i="8"/>
  <c r="F55" i="8"/>
  <c r="F7" i="7" l="1"/>
  <c r="F5" i="7" l="1"/>
  <c r="Q5" i="7"/>
  <c r="F6" i="7"/>
  <c r="Q6" i="7"/>
  <c r="Q7" i="7"/>
  <c r="F8" i="7"/>
  <c r="Q8" i="7"/>
  <c r="F9" i="7"/>
  <c r="Q9" i="7"/>
  <c r="F10" i="7"/>
  <c r="Q10" i="7"/>
  <c r="F11" i="7"/>
  <c r="Q11" i="7"/>
  <c r="F12" i="7"/>
  <c r="Q12" i="7"/>
  <c r="F13" i="7"/>
  <c r="Q13" i="7"/>
  <c r="F14" i="7"/>
  <c r="Q14" i="7"/>
  <c r="F15" i="7"/>
  <c r="Q15" i="7"/>
  <c r="F16" i="7"/>
  <c r="Q16" i="7"/>
  <c r="F17" i="7"/>
  <c r="Q17" i="7"/>
  <c r="F18" i="7"/>
  <c r="Q18" i="7"/>
  <c r="F19" i="7"/>
  <c r="Q19" i="7"/>
  <c r="F20" i="7"/>
  <c r="Q20" i="7"/>
  <c r="F21" i="7"/>
  <c r="Q21" i="7"/>
  <c r="F22" i="7"/>
  <c r="Q22" i="7"/>
  <c r="F23" i="7"/>
  <c r="Q23" i="7"/>
  <c r="F24" i="7"/>
  <c r="Q24" i="7"/>
  <c r="F25" i="7"/>
  <c r="Q25" i="7"/>
  <c r="F26" i="7"/>
  <c r="Q26" i="7"/>
  <c r="F27" i="7"/>
  <c r="Q27" i="7"/>
  <c r="F28" i="7"/>
  <c r="Q28" i="7"/>
  <c r="F29" i="7"/>
  <c r="Q29" i="7"/>
  <c r="F30" i="7"/>
  <c r="Q30" i="7"/>
  <c r="F31" i="7"/>
  <c r="Q31" i="7"/>
  <c r="F32" i="7"/>
  <c r="Q32" i="7"/>
  <c r="F33" i="7"/>
  <c r="Q33" i="7"/>
  <c r="F34" i="7"/>
  <c r="Q34" i="7"/>
  <c r="F35" i="7"/>
  <c r="Q35" i="7"/>
  <c r="F36" i="7"/>
  <c r="Q36" i="7"/>
  <c r="F37" i="7"/>
  <c r="Q37" i="7"/>
  <c r="F38" i="7"/>
  <c r="Q38" i="7"/>
  <c r="F39" i="7"/>
  <c r="Q39" i="7"/>
  <c r="F40" i="7"/>
  <c r="Q40" i="7"/>
  <c r="F41" i="7"/>
  <c r="Q41" i="7"/>
  <c r="F42" i="7"/>
  <c r="Q42" i="7"/>
  <c r="F43" i="7"/>
  <c r="Q43" i="7"/>
  <c r="F44" i="7"/>
  <c r="Q44" i="7"/>
  <c r="F45" i="7"/>
  <c r="Q45" i="7"/>
  <c r="F46" i="7"/>
  <c r="Q46" i="7"/>
  <c r="F47" i="7"/>
  <c r="Q47" i="7"/>
  <c r="F48" i="7"/>
  <c r="F49" i="7"/>
  <c r="F50" i="7"/>
  <c r="F51" i="7"/>
  <c r="F52" i="7"/>
  <c r="F5" i="6" l="1"/>
  <c r="Q5" i="6"/>
  <c r="F6" i="6"/>
  <c r="Q6" i="6"/>
  <c r="F7" i="6"/>
  <c r="Q7" i="6"/>
  <c r="F8" i="6"/>
  <c r="Q8" i="6"/>
  <c r="F9" i="6"/>
  <c r="Q9" i="6"/>
  <c r="F10" i="6"/>
  <c r="Q10" i="6"/>
  <c r="F11" i="6"/>
  <c r="Q11" i="6"/>
  <c r="F12" i="6"/>
  <c r="Q12" i="6"/>
  <c r="F13" i="6"/>
  <c r="Q13" i="6"/>
  <c r="F14" i="6"/>
  <c r="Q14" i="6"/>
  <c r="F15" i="6"/>
  <c r="Q15" i="6"/>
  <c r="F16" i="6"/>
  <c r="Q16" i="6"/>
  <c r="F17" i="6"/>
  <c r="Q17" i="6"/>
  <c r="F18" i="6"/>
  <c r="Q18" i="6"/>
  <c r="F19" i="6"/>
  <c r="Q19" i="6"/>
  <c r="F20" i="6"/>
  <c r="Q20" i="6"/>
  <c r="F21" i="6"/>
  <c r="Q21" i="6"/>
  <c r="F22" i="6"/>
  <c r="Q22" i="6"/>
  <c r="F23" i="6"/>
  <c r="Q23" i="6"/>
  <c r="F24" i="6"/>
  <c r="Q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5" i="5"/>
  <c r="Q5" i="5"/>
  <c r="F6" i="5"/>
  <c r="Q6" i="5"/>
  <c r="F7" i="5"/>
  <c r="Q7" i="5"/>
  <c r="F8" i="5"/>
  <c r="Q8" i="5"/>
  <c r="F9" i="5"/>
  <c r="Q9" i="5"/>
  <c r="F10" i="5"/>
  <c r="Q10" i="5"/>
  <c r="F11" i="5"/>
  <c r="Q11" i="5"/>
  <c r="F12" i="5"/>
  <c r="Q12" i="5"/>
  <c r="F13" i="5"/>
  <c r="Q13" i="5"/>
  <c r="F14" i="5"/>
  <c r="Q14" i="5"/>
  <c r="F15" i="5"/>
  <c r="Q15" i="5"/>
  <c r="F16" i="5"/>
  <c r="Q16" i="5"/>
  <c r="F17" i="5"/>
  <c r="Q17" i="5"/>
  <c r="F18" i="5"/>
  <c r="Q18" i="5"/>
  <c r="F19" i="5"/>
  <c r="Q19" i="5"/>
  <c r="F20" i="5"/>
  <c r="Q20" i="5"/>
  <c r="F21" i="5"/>
  <c r="Q21" i="5"/>
  <c r="F22" i="5"/>
  <c r="Q22" i="5"/>
  <c r="F23" i="5"/>
  <c r="Q23" i="5"/>
  <c r="F24" i="5"/>
  <c r="Q24" i="5"/>
  <c r="F25" i="5"/>
  <c r="Q25" i="5"/>
  <c r="F26" i="5"/>
  <c r="Q26" i="5"/>
  <c r="F27" i="5"/>
  <c r="Q27" i="5"/>
  <c r="F28" i="5"/>
  <c r="Q28" i="5"/>
  <c r="F29" i="5"/>
  <c r="Q29" i="5"/>
  <c r="F30" i="5"/>
  <c r="Q30" i="5"/>
  <c r="F31" i="5"/>
  <c r="Q31" i="5"/>
  <c r="F32" i="5"/>
  <c r="Q32" i="5"/>
  <c r="F33" i="5"/>
  <c r="Q33" i="5"/>
  <c r="F34" i="5"/>
  <c r="Q34" i="5"/>
  <c r="F35" i="5"/>
  <c r="Q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" i="4"/>
  <c r="Q5" i="4"/>
  <c r="F6" i="4"/>
  <c r="Q6" i="4"/>
  <c r="F7" i="4"/>
  <c r="Q7" i="4"/>
  <c r="F8" i="4"/>
  <c r="Q8" i="4"/>
  <c r="F9" i="4"/>
  <c r="Q9" i="4"/>
  <c r="F10" i="4"/>
  <c r="Q10" i="4"/>
  <c r="F11" i="4"/>
  <c r="Q11" i="4"/>
  <c r="F12" i="4"/>
  <c r="Q12" i="4"/>
  <c r="F13" i="4"/>
  <c r="Q13" i="4"/>
  <c r="F14" i="4"/>
  <c r="Q14" i="4"/>
  <c r="F15" i="4"/>
  <c r="Q15" i="4"/>
  <c r="F16" i="4"/>
  <c r="Q16" i="4"/>
  <c r="F17" i="4"/>
  <c r="Q17" i="4"/>
  <c r="F18" i="4"/>
  <c r="Q18" i="4"/>
  <c r="F19" i="4"/>
  <c r="Q19" i="4"/>
  <c r="F20" i="4"/>
  <c r="Q20" i="4"/>
  <c r="F21" i="4"/>
  <c r="Q21" i="4"/>
  <c r="F22" i="4"/>
  <c r="Q22" i="4"/>
  <c r="F23" i="4"/>
  <c r="Q23" i="4"/>
  <c r="F24" i="4"/>
  <c r="Q24" i="4"/>
  <c r="F25" i="4"/>
  <c r="Q25" i="4"/>
  <c r="F26" i="4"/>
  <c r="Q26" i="4"/>
  <c r="F27" i="4"/>
  <c r="Q27" i="4"/>
  <c r="F28" i="4"/>
  <c r="Q28" i="4"/>
  <c r="F29" i="4"/>
  <c r="Q29" i="4"/>
  <c r="F30" i="4"/>
  <c r="Q30" i="4"/>
  <c r="F31" i="4"/>
  <c r="Q31" i="4"/>
  <c r="F32" i="4"/>
  <c r="Q32" i="4"/>
  <c r="F33" i="4"/>
  <c r="Q33" i="4"/>
  <c r="F34" i="4"/>
  <c r="Q34" i="4"/>
  <c r="F35" i="4"/>
  <c r="Q35" i="4"/>
  <c r="F36" i="4"/>
  <c r="Q36" i="4"/>
  <c r="F37" i="4"/>
  <c r="Q37" i="4"/>
  <c r="F38" i="4"/>
  <c r="Q38" i="4"/>
  <c r="F39" i="4"/>
  <c r="Q39" i="4"/>
  <c r="F40" i="4"/>
  <c r="Q40" i="4"/>
  <c r="F41" i="4"/>
  <c r="Q41" i="4"/>
  <c r="F42" i="4"/>
  <c r="Q42" i="4"/>
  <c r="F43" i="4"/>
  <c r="Q43" i="4"/>
  <c r="F44" i="4"/>
  <c r="Q44" i="4"/>
  <c r="F45" i="4"/>
  <c r="Q45" i="4"/>
  <c r="F46" i="4"/>
  <c r="Q46" i="4"/>
  <c r="F47" i="4"/>
  <c r="Q47" i="4"/>
  <c r="F48" i="4"/>
  <c r="Q48" i="4"/>
  <c r="F49" i="4"/>
  <c r="Q49" i="4"/>
  <c r="F50" i="4"/>
  <c r="Q50" i="4"/>
  <c r="F51" i="4"/>
  <c r="Q51" i="4"/>
  <c r="F52" i="4"/>
  <c r="Q52" i="4"/>
  <c r="F53" i="4"/>
  <c r="F54" i="4"/>
  <c r="F5" i="3"/>
  <c r="Q5" i="3"/>
  <c r="F6" i="3"/>
  <c r="Q6" i="3"/>
  <c r="F7" i="3"/>
  <c r="Q7" i="3"/>
  <c r="F8" i="3"/>
  <c r="Q8" i="3"/>
  <c r="F9" i="3"/>
  <c r="Q9" i="3"/>
  <c r="F10" i="3"/>
  <c r="Q10" i="3"/>
  <c r="F11" i="3"/>
  <c r="Q11" i="3"/>
  <c r="F12" i="3"/>
  <c r="Q12" i="3"/>
  <c r="F13" i="3"/>
  <c r="Q13" i="3"/>
  <c r="F14" i="3"/>
  <c r="Q14" i="3"/>
  <c r="F15" i="3"/>
  <c r="Q15" i="3"/>
  <c r="F16" i="3"/>
  <c r="Q16" i="3"/>
  <c r="F17" i="3"/>
  <c r="Q17" i="3"/>
  <c r="F18" i="3"/>
  <c r="Q18" i="3"/>
  <c r="F19" i="3"/>
  <c r="Q19" i="3"/>
  <c r="F20" i="3"/>
  <c r="Q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5" i="2"/>
  <c r="Q5" i="2"/>
  <c r="F6" i="2"/>
  <c r="Q6" i="2"/>
  <c r="F7" i="2"/>
  <c r="Q7" i="2"/>
  <c r="F8" i="2"/>
  <c r="Q8" i="2"/>
  <c r="F9" i="2"/>
  <c r="Q9" i="2"/>
  <c r="F10" i="2"/>
  <c r="Q10" i="2"/>
  <c r="F11" i="2"/>
  <c r="Q11" i="2"/>
  <c r="F12" i="2"/>
  <c r="Q12" i="2"/>
  <c r="F13" i="2"/>
  <c r="Q13" i="2"/>
  <c r="F14" i="2"/>
  <c r="Q14" i="2"/>
  <c r="F15" i="2"/>
  <c r="Q15" i="2"/>
  <c r="F16" i="2"/>
  <c r="Q16" i="2"/>
  <c r="F17" i="2"/>
  <c r="Q17" i="2"/>
  <c r="F18" i="2"/>
  <c r="Q18" i="2"/>
  <c r="F19" i="2"/>
  <c r="Q19" i="2"/>
  <c r="F20" i="2"/>
  <c r="Q20" i="2"/>
  <c r="F21" i="2"/>
  <c r="Q21" i="2"/>
  <c r="F22" i="2"/>
  <c r="Q22" i="2"/>
  <c r="F23" i="2"/>
  <c r="Q23" i="2"/>
  <c r="F24" i="2"/>
  <c r="Q24" i="2"/>
  <c r="F25" i="2"/>
  <c r="Q25" i="2"/>
  <c r="F26" i="2"/>
  <c r="Q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</calcChain>
</file>

<file path=xl/sharedStrings.xml><?xml version="1.0" encoding="utf-8"?>
<sst xmlns="http://schemas.openxmlformats.org/spreadsheetml/2006/main" count="1620" uniqueCount="111">
  <si>
    <t>自校調理校</t>
    <rPh sb="0" eb="5">
      <t>ジコウ</t>
    </rPh>
    <phoneticPr fontId="5"/>
  </si>
  <si>
    <t>キャベツ</t>
  </si>
  <si>
    <t>人参</t>
  </si>
  <si>
    <t>じゃがいも</t>
  </si>
  <si>
    <t>　安い野菜に代える場合があります。</t>
  </si>
  <si>
    <t>玉ねぎ</t>
  </si>
  <si>
    <t>水</t>
  </si>
  <si>
    <t>　連絡ください。</t>
  </si>
  <si>
    <t>鈴鹿市産</t>
    <rPh sb="0" eb="4">
      <t>スズカシサン</t>
    </rPh>
    <phoneticPr fontId="5"/>
  </si>
  <si>
    <t>小松菜</t>
  </si>
  <si>
    <t>※価格が高い野菜については，事前に学校へ</t>
  </si>
  <si>
    <t>鈴鹿市産の野菜をできる限り納品してください。</t>
  </si>
  <si>
    <t>火</t>
  </si>
  <si>
    <t>　*鈴鹿市産の場合は「鈴鹿市産」と記入。</t>
  </si>
  <si>
    <t xml:space="preserve">＜注＞納品書には、野菜の産地名を記入。
</t>
  </si>
  <si>
    <t>白ねぎ</t>
  </si>
  <si>
    <t>　　　　　　　　　　　　　③国内産</t>
  </si>
  <si>
    <t>　　　　　　　　　　　　　②三重県産　○</t>
  </si>
  <si>
    <t>金</t>
  </si>
  <si>
    <t>　　　　　　　③産地・・・①鈴鹿市産　◎</t>
  </si>
  <si>
    <t>　　　　　　　②価格の安い物</t>
    <phoneticPr fontId="5"/>
  </si>
  <si>
    <t>★優先順位・・①新鮮・良質なもの</t>
    <phoneticPr fontId="5"/>
  </si>
  <si>
    <t>木</t>
  </si>
  <si>
    <t>チンゲン菜</t>
  </si>
  <si>
    <t>ねぎ</t>
  </si>
  <si>
    <t>泥落とし</t>
    <rPh sb="0" eb="2">
      <t>ドロオ</t>
    </rPh>
    <phoneticPr fontId="5"/>
  </si>
  <si>
    <t>里芋</t>
  </si>
  <si>
    <t>大根</t>
  </si>
  <si>
    <t>さつま芋</t>
  </si>
  <si>
    <t>きゅうり</t>
  </si>
  <si>
    <t>月</t>
  </si>
  <si>
    <t>なす</t>
  </si>
  <si>
    <t>直径5㎝前後</t>
    <rPh sb="0" eb="2">
      <t>チョッケイ</t>
    </rPh>
    <rPh sb="4" eb="6">
      <t>ゼンゴ</t>
    </rPh>
    <phoneticPr fontId="5"/>
  </si>
  <si>
    <t>さつま芋</t>
    <phoneticPr fontId="5"/>
  </si>
  <si>
    <t>ごぼう</t>
  </si>
  <si>
    <t>備考</t>
  </si>
  <si>
    <t>規格</t>
  </si>
  <si>
    <t>発注(kg)</t>
  </si>
  <si>
    <t>一人当たり購入量(ｇ)</t>
  </si>
  <si>
    <t>品名</t>
  </si>
  <si>
    <t>納品時間</t>
  </si>
  <si>
    <t>曜</t>
  </si>
  <si>
    <t>日</t>
  </si>
  <si>
    <t xml:space="preserve">食数 </t>
  </si>
  <si>
    <t>令和5年　 月　 日</t>
  </si>
  <si>
    <t>様　</t>
  </si>
  <si>
    <t>業者名</t>
  </si>
  <si>
    <t>9月分発注書</t>
  </si>
  <si>
    <t>西洋かぼちゃ</t>
  </si>
  <si>
    <t>　　　　　　　②価格の安い物</t>
    <phoneticPr fontId="5"/>
  </si>
  <si>
    <t>★優先順位・・①新鮮・良質なもの</t>
    <phoneticPr fontId="5"/>
  </si>
  <si>
    <t>とうがん</t>
  </si>
  <si>
    <t>ピーマン</t>
  </si>
  <si>
    <t>黄パプリカ</t>
  </si>
  <si>
    <t>赤パプリカ</t>
  </si>
  <si>
    <t>モロヘイヤ</t>
  </si>
  <si>
    <t>7月分発注書</t>
  </si>
  <si>
    <t>　　　　　　　②新鮮・良質なもの</t>
  </si>
  <si>
    <t>★優先順位・・①価格の安い物</t>
  </si>
  <si>
    <t>鈴鹿市産</t>
    <rPh sb="0" eb="4">
      <t>スズカシサン</t>
    </rPh>
    <phoneticPr fontId="11"/>
  </si>
  <si>
    <t>にら</t>
  </si>
  <si>
    <t>ぶなしめじ</t>
  </si>
  <si>
    <t>トマト</t>
  </si>
  <si>
    <t>ズッキーニ</t>
  </si>
  <si>
    <t>6月分発注書</t>
  </si>
  <si>
    <t>えのきたけ</t>
  </si>
  <si>
    <t>　　　　　　　②価格の安い物</t>
    <phoneticPr fontId="5"/>
  </si>
  <si>
    <t>★優先順位・・①新鮮・良質なもの</t>
    <phoneticPr fontId="5"/>
  </si>
  <si>
    <t>5月分発注書</t>
  </si>
  <si>
    <t>金</t>
    <phoneticPr fontId="5"/>
  </si>
  <si>
    <t>前日納品</t>
    <rPh sb="0" eb="4">
      <t>ゼンジツノウヒン</t>
    </rPh>
    <phoneticPr fontId="5"/>
  </si>
  <si>
    <t>実えんどう</t>
  </si>
  <si>
    <t>緑豆もやし</t>
  </si>
  <si>
    <t>ふき</t>
  </si>
  <si>
    <t>4月分発注書</t>
  </si>
  <si>
    <t>小学校</t>
    <phoneticPr fontId="5"/>
  </si>
  <si>
    <t>　　　　　　　②価格の安い物</t>
    <phoneticPr fontId="5"/>
  </si>
  <si>
    <t>個・三重県産</t>
    <rPh sb="0" eb="1">
      <t>コ</t>
    </rPh>
    <rPh sb="2" eb="6">
      <t>ミエケンサン</t>
    </rPh>
    <phoneticPr fontId="5"/>
  </si>
  <si>
    <t>1個</t>
  </si>
  <si>
    <t>みかん（S)</t>
    <phoneticPr fontId="5"/>
  </si>
  <si>
    <t>白菜</t>
  </si>
  <si>
    <t>10月分発注書</t>
  </si>
  <si>
    <t>個</t>
    <rPh sb="0" eb="1">
      <t>コ</t>
    </rPh>
    <phoneticPr fontId="12"/>
  </si>
  <si>
    <t>みかん</t>
  </si>
  <si>
    <t>鈴鹿市産</t>
    <rPh sb="0" eb="3">
      <t>スズカシ</t>
    </rPh>
    <rPh sb="3" eb="4">
      <t>サン</t>
    </rPh>
    <phoneticPr fontId="12"/>
  </si>
  <si>
    <t>　　　　　　　②価格の安い物</t>
    <phoneticPr fontId="5"/>
  </si>
  <si>
    <t>泥落とし</t>
    <rPh sb="0" eb="2">
      <t>ドロオ</t>
    </rPh>
    <phoneticPr fontId="12"/>
  </si>
  <si>
    <t>★優先順位・・①新鮮・良質なもの</t>
    <phoneticPr fontId="5"/>
  </si>
  <si>
    <r>
      <rPr>
        <sz val="11"/>
        <color rgb="FFFF0000"/>
        <rFont val="メイリオ"/>
        <family val="3"/>
        <charset val="128"/>
      </rPr>
      <t>（子）</t>
    </r>
    <r>
      <rPr>
        <sz val="11"/>
        <color rgb="FF000000"/>
        <rFont val="メイリオ"/>
        <family val="3"/>
        <charset val="128"/>
      </rPr>
      <t>大豆もやし</t>
    </r>
    <rPh sb="1" eb="2">
      <t>コ</t>
    </rPh>
    <phoneticPr fontId="5"/>
  </si>
  <si>
    <t>ほうれん草</t>
  </si>
  <si>
    <t>11月分発注書</t>
    <phoneticPr fontId="2"/>
  </si>
  <si>
    <t>12月分発注書</t>
  </si>
  <si>
    <t>鈴鹿市産</t>
    <rPh sb="0" eb="2">
      <t>スズカ</t>
    </rPh>
    <rPh sb="2" eb="3">
      <t>シ</t>
    </rPh>
    <rPh sb="3" eb="4">
      <t>サン</t>
    </rPh>
    <phoneticPr fontId="5"/>
  </si>
  <si>
    <t>個</t>
    <rPh sb="0" eb="1">
      <t>コ</t>
    </rPh>
    <phoneticPr fontId="5"/>
  </si>
  <si>
    <t>ブロッコリー</t>
  </si>
  <si>
    <t>★優先順位・・①新鮮・良質なもの</t>
    <phoneticPr fontId="5"/>
  </si>
  <si>
    <t>　　　　　　　②価格の安い物</t>
    <phoneticPr fontId="5"/>
  </si>
  <si>
    <t>かぶ（葉付き）</t>
    <rPh sb="3" eb="5">
      <t>ハツ</t>
    </rPh>
    <phoneticPr fontId="5"/>
  </si>
  <si>
    <t>小学校</t>
    <phoneticPr fontId="5"/>
  </si>
  <si>
    <t>1月分発注書</t>
  </si>
  <si>
    <t>令和6年　 月　 日</t>
  </si>
  <si>
    <t>おたふく生姜</t>
  </si>
  <si>
    <t>2月分発注書</t>
  </si>
  <si>
    <t>なばな</t>
  </si>
  <si>
    <t>さつま芋（直径5㎝程度）</t>
    <rPh sb="5" eb="7">
      <t>チョッケイ</t>
    </rPh>
    <rPh sb="9" eb="11">
      <t>テイド</t>
    </rPh>
    <phoneticPr fontId="5"/>
  </si>
  <si>
    <t>れんこん</t>
  </si>
  <si>
    <t>ぽんかん</t>
  </si>
  <si>
    <t>★優先順位・・①新鮮・良質なもの</t>
    <phoneticPr fontId="5"/>
  </si>
  <si>
    <t>　　　　　　　②価格の安い物</t>
    <phoneticPr fontId="5"/>
  </si>
  <si>
    <t>小学校</t>
    <phoneticPr fontId="5"/>
  </si>
  <si>
    <t>3月分発注書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</si>
</sst>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sz val="11"/>
      <name val="メイリオ"/>
      <family val="3"/>
      <charset val="128"/>
    </font>
    <font>
      <sz val="14"/>
      <color rgb="FF000000"/>
      <name val="メイリオ"/>
      <family val="3"/>
      <charset val="128"/>
    </font>
    <font>
      <b/>
      <sz val="8"/>
      <color rgb="FF00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4"/>
      <name val="メイリオ"/>
      <family val="3"/>
      <charset val="128"/>
    </font>
    <font>
      <sz val="8"/>
      <name val="メイリオ"/>
      <family val="3"/>
      <charset val="128"/>
    </font>
    <font>
      <sz val="12"/>
      <name val="メイリオ"/>
      <family val="3"/>
      <charset val="128"/>
    </font>
    <font>
      <b/>
      <sz val="11"/>
      <name val="メイリオ"/>
      <family val="3"/>
      <charset val="128"/>
    </font>
    <font>
      <b/>
      <sz val="8"/>
      <name val="メイリオ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63">
    <xf numFmtId="0" fontId="0" fillId="0" borderId="0" xfId="0"/>
    <xf numFmtId="0" fontId="1" fillId="0" borderId="0" xfId="1" applyFill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1" xfId="1" applyFont="1" applyFill="1" applyBorder="1" applyAlignment="1">
      <alignment vertical="center" shrinkToFit="1"/>
    </xf>
    <xf numFmtId="0" fontId="6" fillId="0" borderId="2" xfId="1" applyFont="1" applyFill="1" applyBorder="1" applyAlignment="1">
      <alignment vertical="center" shrinkToFit="1"/>
    </xf>
    <xf numFmtId="176" fontId="6" fillId="0" borderId="3" xfId="1" applyNumberFormat="1" applyFont="1" applyFill="1" applyBorder="1" applyAlignment="1">
      <alignment vertical="center" shrinkToFit="1"/>
    </xf>
    <xf numFmtId="176" fontId="6" fillId="0" borderId="4" xfId="1" applyNumberFormat="1" applyFont="1" applyFill="1" applyBorder="1" applyAlignment="1">
      <alignment vertical="center" shrinkToFit="1"/>
    </xf>
    <xf numFmtId="0" fontId="6" fillId="0" borderId="4" xfId="1" applyFont="1" applyFill="1" applyBorder="1" applyAlignment="1">
      <alignment vertical="center" shrinkToFit="1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 shrinkToFit="1"/>
    </xf>
    <xf numFmtId="0" fontId="6" fillId="0" borderId="8" xfId="1" applyFont="1" applyFill="1" applyBorder="1" applyAlignment="1">
      <alignment vertical="center" shrinkToFit="1"/>
    </xf>
    <xf numFmtId="176" fontId="6" fillId="0" borderId="8" xfId="1" applyNumberFormat="1" applyFont="1" applyFill="1" applyBorder="1" applyAlignment="1">
      <alignment vertical="center" shrinkToFit="1"/>
    </xf>
    <xf numFmtId="0" fontId="6" fillId="0" borderId="8" xfId="1" applyFont="1" applyFill="1" applyBorder="1" applyAlignment="1">
      <alignment vertical="top" shrinkToFit="1"/>
    </xf>
    <xf numFmtId="0" fontId="6" fillId="0" borderId="8" xfId="1" applyFont="1" applyFill="1" applyBorder="1" applyAlignment="1">
      <alignment horizontal="center" vertical="top" shrinkToFit="1"/>
    </xf>
    <xf numFmtId="0" fontId="8" fillId="0" borderId="1" xfId="1" applyFont="1" applyFill="1" applyBorder="1" applyAlignment="1">
      <alignment vertical="center" shrinkToFit="1"/>
    </xf>
    <xf numFmtId="0" fontId="3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3" fillId="0" borderId="10" xfId="1" applyFont="1" applyFill="1" applyBorder="1" applyAlignment="1">
      <alignment vertical="center"/>
    </xf>
    <xf numFmtId="0" fontId="4" fillId="0" borderId="10" xfId="1" applyFont="1" applyFill="1" applyBorder="1" applyAlignment="1">
      <alignment vertical="center"/>
    </xf>
    <xf numFmtId="0" fontId="4" fillId="2" borderId="0" xfId="1" applyFont="1" applyFill="1" applyAlignment="1" applyProtection="1">
      <alignment vertical="center"/>
      <protection locked="0"/>
    </xf>
    <xf numFmtId="0" fontId="4" fillId="0" borderId="0" xfId="1" applyFont="1" applyFill="1" applyAlignment="1">
      <alignment vertical="center"/>
    </xf>
    <xf numFmtId="0" fontId="4" fillId="0" borderId="10" xfId="1" applyFont="1" applyFill="1" applyBorder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 shrinkToFit="1"/>
    </xf>
    <xf numFmtId="0" fontId="6" fillId="0" borderId="0" xfId="1" applyFont="1" applyFill="1" applyAlignment="1">
      <alignment horizontal="right" vertical="center"/>
    </xf>
    <xf numFmtId="176" fontId="6" fillId="0" borderId="0" xfId="1" applyNumberFormat="1" applyFont="1" applyFill="1" applyBorder="1" applyAlignment="1">
      <alignment vertical="center" shrinkToFit="1"/>
    </xf>
    <xf numFmtId="0" fontId="6" fillId="0" borderId="0" xfId="1" applyFont="1" applyFill="1" applyBorder="1" applyAlignment="1">
      <alignment vertical="top" shrinkToFit="1"/>
    </xf>
    <xf numFmtId="0" fontId="6" fillId="0" borderId="0" xfId="1" applyFont="1" applyFill="1" applyBorder="1" applyAlignment="1">
      <alignment horizontal="center" vertical="top" shrinkToFit="1"/>
    </xf>
    <xf numFmtId="0" fontId="6" fillId="0" borderId="5" xfId="1" applyFont="1" applyFill="1" applyBorder="1" applyAlignment="1">
      <alignment vertical="top" shrinkToFit="1"/>
    </xf>
    <xf numFmtId="0" fontId="6" fillId="0" borderId="6" xfId="1" applyFont="1" applyFill="1" applyBorder="1" applyAlignment="1">
      <alignment vertical="top" shrinkToFit="1"/>
    </xf>
    <xf numFmtId="0" fontId="6" fillId="0" borderId="7" xfId="1" applyFont="1" applyFill="1" applyBorder="1" applyAlignment="1">
      <alignment vertical="top" shrinkToFit="1"/>
    </xf>
    <xf numFmtId="0" fontId="12" fillId="0" borderId="0" xfId="2" applyFill="1" applyAlignment="1">
      <alignment vertical="center"/>
    </xf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0" fontId="4" fillId="0" borderId="1" xfId="2" applyFont="1" applyFill="1" applyBorder="1" applyAlignment="1">
      <alignment vertical="center" shrinkToFit="1"/>
    </xf>
    <xf numFmtId="0" fontId="4" fillId="0" borderId="2" xfId="2" applyFont="1" applyFill="1" applyBorder="1" applyAlignment="1">
      <alignment vertical="center" shrinkToFit="1"/>
    </xf>
    <xf numFmtId="176" fontId="4" fillId="0" borderId="3" xfId="2" applyNumberFormat="1" applyFont="1" applyFill="1" applyBorder="1" applyAlignment="1">
      <alignment vertical="center" shrinkToFit="1"/>
    </xf>
    <xf numFmtId="176" fontId="6" fillId="0" borderId="4" xfId="2" applyNumberFormat="1" applyFont="1" applyFill="1" applyBorder="1" applyAlignment="1">
      <alignment vertical="center" shrinkToFit="1"/>
    </xf>
    <xf numFmtId="0" fontId="6" fillId="0" borderId="4" xfId="2" applyFont="1" applyFill="1" applyBorder="1" applyAlignment="1">
      <alignment vertical="center" shrinkToFit="1"/>
    </xf>
    <xf numFmtId="0" fontId="6" fillId="0" borderId="1" xfId="2" applyFont="1" applyFill="1" applyBorder="1" applyAlignment="1">
      <alignment vertical="center" shrinkToFit="1"/>
    </xf>
    <xf numFmtId="177" fontId="6" fillId="0" borderId="4" xfId="2" applyNumberFormat="1" applyFont="1" applyFill="1" applyBorder="1" applyAlignment="1">
      <alignment vertical="center" shrinkToFit="1"/>
    </xf>
    <xf numFmtId="0" fontId="3" fillId="0" borderId="0" xfId="2" applyFont="1" applyFill="1" applyAlignment="1">
      <alignment vertical="center" shrinkToFit="1"/>
    </xf>
    <xf numFmtId="0" fontId="3" fillId="0" borderId="0" xfId="2" applyFont="1" applyFill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center" vertical="center" wrapText="1"/>
    </xf>
    <xf numFmtId="0" fontId="3" fillId="0" borderId="10" xfId="2" applyFont="1" applyFill="1" applyBorder="1" applyAlignment="1">
      <alignment vertical="center"/>
    </xf>
    <xf numFmtId="0" fontId="4" fillId="0" borderId="10" xfId="2" applyFont="1" applyFill="1" applyBorder="1" applyAlignment="1">
      <alignment vertical="center"/>
    </xf>
    <xf numFmtId="0" fontId="4" fillId="0" borderId="10" xfId="2" applyFont="1" applyFill="1" applyBorder="1" applyAlignment="1">
      <alignment horizontal="right" vertical="center"/>
    </xf>
    <xf numFmtId="0" fontId="4" fillId="2" borderId="0" xfId="2" applyFont="1" applyFill="1" applyAlignment="1" applyProtection="1">
      <alignment vertical="center"/>
      <protection locked="0"/>
    </xf>
    <xf numFmtId="177" fontId="4" fillId="0" borderId="4" xfId="2" applyNumberFormat="1" applyFont="1" applyFill="1" applyBorder="1" applyAlignment="1">
      <alignment vertical="center" shrinkToFit="1"/>
    </xf>
    <xf numFmtId="0" fontId="4" fillId="0" borderId="4" xfId="2" applyFont="1" applyFill="1" applyBorder="1" applyAlignment="1">
      <alignment vertical="center" shrinkToFit="1"/>
    </xf>
    <xf numFmtId="0" fontId="14" fillId="0" borderId="0" xfId="2" applyFont="1" applyFill="1" applyAlignment="1">
      <alignment vertical="center"/>
    </xf>
    <xf numFmtId="176" fontId="4" fillId="0" borderId="4" xfId="2" applyNumberFormat="1" applyFont="1" applyFill="1" applyBorder="1" applyAlignment="1">
      <alignment vertical="center" shrinkToFit="1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0" borderId="1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176" fontId="4" fillId="0" borderId="4" xfId="0" applyNumberFormat="1" applyFont="1" applyFill="1" applyBorder="1" applyAlignment="1">
      <alignment vertical="center" shrinkToFit="1"/>
    </xf>
    <xf numFmtId="176" fontId="4" fillId="0" borderId="3" xfId="0" applyNumberFormat="1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177" fontId="4" fillId="0" borderId="4" xfId="0" applyNumberFormat="1" applyFont="1" applyFill="1" applyBorder="1" applyAlignment="1">
      <alignment vertical="center" shrinkToFit="1"/>
    </xf>
    <xf numFmtId="0" fontId="1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17" fillId="0" borderId="0" xfId="2" applyFont="1" applyFill="1" applyAlignment="1">
      <alignment vertical="center"/>
    </xf>
    <xf numFmtId="0" fontId="18" fillId="0" borderId="10" xfId="2" applyFont="1" applyFill="1" applyBorder="1" applyAlignment="1">
      <alignment vertical="center"/>
    </xf>
    <xf numFmtId="0" fontId="18" fillId="0" borderId="10" xfId="2" applyFont="1" applyFill="1" applyBorder="1" applyAlignment="1">
      <alignment horizontal="right" vertical="center"/>
    </xf>
    <xf numFmtId="0" fontId="18" fillId="0" borderId="0" xfId="2" applyFont="1" applyFill="1" applyAlignment="1">
      <alignment vertical="center"/>
    </xf>
    <xf numFmtId="0" fontId="17" fillId="0" borderId="10" xfId="2" applyFont="1" applyFill="1" applyBorder="1" applyAlignment="1">
      <alignment vertical="center"/>
    </xf>
    <xf numFmtId="0" fontId="18" fillId="0" borderId="1" xfId="2" applyFont="1" applyFill="1" applyBorder="1" applyAlignment="1">
      <alignment horizontal="center" vertical="center" wrapText="1"/>
    </xf>
    <xf numFmtId="0" fontId="17" fillId="0" borderId="4" xfId="2" applyFont="1" applyFill="1" applyBorder="1" applyAlignment="1">
      <alignment horizontal="center" vertical="center" wrapText="1"/>
    </xf>
    <xf numFmtId="0" fontId="18" fillId="0" borderId="0" xfId="2" applyFont="1" applyFill="1" applyAlignment="1">
      <alignment horizontal="center" vertical="center" wrapText="1"/>
    </xf>
    <xf numFmtId="0" fontId="17" fillId="0" borderId="0" xfId="2" applyFont="1" applyFill="1" applyAlignment="1">
      <alignment horizontal="center" vertical="center"/>
    </xf>
    <xf numFmtId="0" fontId="18" fillId="0" borderId="2" xfId="2" applyFont="1" applyFill="1" applyBorder="1" applyAlignment="1">
      <alignment vertical="center" shrinkToFit="1"/>
    </xf>
    <xf numFmtId="0" fontId="8" fillId="0" borderId="1" xfId="2" applyFont="1" applyFill="1" applyBorder="1" applyAlignment="1">
      <alignment vertical="center" shrinkToFit="1"/>
    </xf>
    <xf numFmtId="0" fontId="18" fillId="0" borderId="4" xfId="2" applyFont="1" applyFill="1" applyBorder="1" applyAlignment="1">
      <alignment vertical="center" shrinkToFit="1"/>
    </xf>
    <xf numFmtId="176" fontId="18" fillId="0" borderId="4" xfId="2" applyNumberFormat="1" applyFont="1" applyFill="1" applyBorder="1" applyAlignment="1">
      <alignment vertical="center" shrinkToFit="1"/>
    </xf>
    <xf numFmtId="176" fontId="18" fillId="0" borderId="3" xfId="2" applyNumberFormat="1" applyFont="1" applyFill="1" applyBorder="1" applyAlignment="1">
      <alignment vertical="center" shrinkToFit="1"/>
    </xf>
    <xf numFmtId="0" fontId="18" fillId="0" borderId="1" xfId="2" applyFont="1" applyFill="1" applyBorder="1" applyAlignment="1">
      <alignment vertical="center" shrinkToFit="1"/>
    </xf>
    <xf numFmtId="0" fontId="17" fillId="0" borderId="0" xfId="2" applyFont="1" applyFill="1" applyAlignment="1">
      <alignment vertical="center" shrinkToFit="1"/>
    </xf>
    <xf numFmtId="177" fontId="18" fillId="0" borderId="4" xfId="2" applyNumberFormat="1" applyFont="1" applyFill="1" applyBorder="1" applyAlignment="1">
      <alignment vertical="center" shrinkToFit="1"/>
    </xf>
    <xf numFmtId="0" fontId="8" fillId="0" borderId="0" xfId="2" applyFont="1" applyFill="1" applyAlignment="1">
      <alignment vertical="center"/>
    </xf>
    <xf numFmtId="0" fontId="19" fillId="0" borderId="0" xfId="2" applyFont="1" applyFill="1" applyAlignment="1">
      <alignment vertical="center"/>
    </xf>
    <xf numFmtId="0" fontId="20" fillId="0" borderId="0" xfId="2" applyFont="1" applyFill="1" applyAlignment="1">
      <alignment vertical="center"/>
    </xf>
    <xf numFmtId="0" fontId="21" fillId="0" borderId="0" xfId="2" applyFont="1" applyFill="1" applyAlignment="1">
      <alignment vertical="center"/>
    </xf>
    <xf numFmtId="0" fontId="18" fillId="2" borderId="0" xfId="2" applyFont="1" applyFill="1" applyAlignment="1" applyProtection="1">
      <alignment vertical="center"/>
      <protection locked="0"/>
    </xf>
    <xf numFmtId="0" fontId="6" fillId="0" borderId="7" xfId="1" applyFont="1" applyFill="1" applyBorder="1" applyAlignment="1">
      <alignment horizontal="center" vertical="top" shrinkToFit="1"/>
    </xf>
    <xf numFmtId="0" fontId="6" fillId="0" borderId="1" xfId="1" applyFont="1" applyFill="1" applyBorder="1" applyAlignment="1">
      <alignment horizontal="center" vertical="top" shrinkToFit="1"/>
    </xf>
    <xf numFmtId="0" fontId="6" fillId="0" borderId="7" xfId="1" applyFont="1" applyFill="1" applyBorder="1" applyAlignment="1">
      <alignment vertical="top" shrinkToFit="1"/>
    </xf>
    <xf numFmtId="0" fontId="6" fillId="0" borderId="1" xfId="1" applyFont="1" applyFill="1" applyBorder="1" applyAlignment="1">
      <alignment vertical="top" shrinkToFit="1"/>
    </xf>
    <xf numFmtId="0" fontId="6" fillId="0" borderId="6" xfId="1" applyFont="1" applyFill="1" applyBorder="1" applyAlignment="1">
      <alignment horizontal="center" vertical="top" shrinkToFit="1"/>
    </xf>
    <xf numFmtId="0" fontId="6" fillId="0" borderId="5" xfId="1" applyFont="1" applyFill="1" applyBorder="1" applyAlignment="1">
      <alignment horizontal="center" vertical="top" shrinkToFit="1"/>
    </xf>
    <xf numFmtId="0" fontId="6" fillId="0" borderId="9" xfId="1" applyFont="1" applyFill="1" applyBorder="1" applyAlignment="1">
      <alignment horizontal="center" vertical="top" shrinkToFit="1"/>
    </xf>
    <xf numFmtId="0" fontId="6" fillId="0" borderId="4" xfId="1" applyFont="1" applyFill="1" applyBorder="1" applyAlignment="1">
      <alignment horizontal="center" vertical="top" shrinkToFit="1"/>
    </xf>
    <xf numFmtId="0" fontId="9" fillId="0" borderId="0" xfId="1" applyFont="1" applyFill="1" applyAlignment="1">
      <alignment horizontal="center" vertical="center"/>
    </xf>
    <xf numFmtId="0" fontId="3" fillId="0" borderId="10" xfId="1" applyFont="1" applyFill="1" applyBorder="1" applyAlignment="1">
      <alignment horizontal="right"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top" shrinkToFit="1"/>
    </xf>
    <xf numFmtId="0" fontId="4" fillId="0" borderId="4" xfId="2" applyFont="1" applyFill="1" applyBorder="1" applyAlignment="1">
      <alignment horizontal="center" vertical="top" shrinkToFit="1"/>
    </xf>
    <xf numFmtId="0" fontId="4" fillId="0" borderId="7" xfId="2" applyFont="1" applyFill="1" applyBorder="1" applyAlignment="1">
      <alignment horizontal="center" vertical="top" shrinkToFit="1"/>
    </xf>
    <xf numFmtId="0" fontId="4" fillId="0" borderId="1" xfId="2" applyFont="1" applyFill="1" applyBorder="1" applyAlignment="1">
      <alignment horizontal="center" vertical="top" shrinkToFit="1"/>
    </xf>
    <xf numFmtId="0" fontId="4" fillId="0" borderId="7" xfId="2" applyFont="1" applyFill="1" applyBorder="1" applyAlignment="1">
      <alignment vertical="top" shrinkToFit="1"/>
    </xf>
    <xf numFmtId="0" fontId="4" fillId="0" borderId="1" xfId="2" applyFont="1" applyFill="1" applyBorder="1" applyAlignment="1">
      <alignment vertical="top" shrinkToFi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right" vertical="center"/>
    </xf>
    <xf numFmtId="0" fontId="9" fillId="0" borderId="0" xfId="2" applyFont="1" applyFill="1" applyAlignment="1">
      <alignment horizontal="center" vertical="center"/>
    </xf>
    <xf numFmtId="0" fontId="4" fillId="0" borderId="6" xfId="2" applyFont="1" applyFill="1" applyBorder="1" applyAlignment="1">
      <alignment horizontal="center" vertical="top" shrinkToFit="1"/>
    </xf>
    <xf numFmtId="0" fontId="4" fillId="0" borderId="5" xfId="2" applyFont="1" applyFill="1" applyBorder="1" applyAlignment="1">
      <alignment horizontal="center" vertical="top" shrinkToFit="1"/>
    </xf>
    <xf numFmtId="0" fontId="4" fillId="0" borderId="7" xfId="0" applyFont="1" applyFill="1" applyBorder="1" applyAlignment="1">
      <alignment horizontal="center" vertical="top" shrinkToFit="1"/>
    </xf>
    <xf numFmtId="0" fontId="4" fillId="0" borderId="6" xfId="0" applyFont="1" applyFill="1" applyBorder="1" applyAlignment="1">
      <alignment horizontal="center" vertical="top" shrinkToFit="1"/>
    </xf>
    <xf numFmtId="0" fontId="4" fillId="0" borderId="5" xfId="0" applyFont="1" applyFill="1" applyBorder="1" applyAlignment="1">
      <alignment horizontal="center" vertical="top" shrinkToFit="1"/>
    </xf>
    <xf numFmtId="0" fontId="4" fillId="0" borderId="1" xfId="0" applyFont="1" applyFill="1" applyBorder="1" applyAlignment="1">
      <alignment horizontal="center" vertical="top" shrinkToFit="1"/>
    </xf>
    <xf numFmtId="0" fontId="4" fillId="0" borderId="7" xfId="0" applyFont="1" applyFill="1" applyBorder="1" applyAlignment="1">
      <alignment vertical="top" shrinkToFit="1"/>
    </xf>
    <xf numFmtId="0" fontId="4" fillId="0" borderId="1" xfId="0" applyFont="1" applyFill="1" applyBorder="1" applyAlignment="1">
      <alignment vertical="top" shrinkToFit="1"/>
    </xf>
    <xf numFmtId="0" fontId="4" fillId="0" borderId="9" xfId="0" applyFont="1" applyFill="1" applyBorder="1" applyAlignment="1">
      <alignment horizontal="center" vertical="top" shrinkToFit="1"/>
    </xf>
    <xf numFmtId="0" fontId="4" fillId="0" borderId="4" xfId="0" applyFont="1" applyFill="1" applyBorder="1" applyAlignment="1">
      <alignment horizontal="center" vertical="top" shrinkToFit="1"/>
    </xf>
    <xf numFmtId="0" fontId="9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8" fillId="0" borderId="7" xfId="2" applyFont="1" applyFill="1" applyBorder="1" applyAlignment="1">
      <alignment horizontal="center" vertical="top" shrinkToFit="1"/>
    </xf>
    <xf numFmtId="0" fontId="18" fillId="0" borderId="1" xfId="2" applyFont="1" applyFill="1" applyBorder="1" applyAlignment="1">
      <alignment horizontal="center" vertical="top" shrinkToFit="1"/>
    </xf>
    <xf numFmtId="0" fontId="18" fillId="0" borderId="7" xfId="2" applyFont="1" applyFill="1" applyBorder="1" applyAlignment="1">
      <alignment vertical="top" shrinkToFit="1"/>
    </xf>
    <xf numFmtId="0" fontId="18" fillId="0" borderId="1" xfId="2" applyFont="1" applyFill="1" applyBorder="1" applyAlignment="1">
      <alignment vertical="top" shrinkToFit="1"/>
    </xf>
    <xf numFmtId="0" fontId="18" fillId="0" borderId="9" xfId="2" applyFont="1" applyFill="1" applyBorder="1" applyAlignment="1">
      <alignment horizontal="center" vertical="top" shrinkToFit="1"/>
    </xf>
    <xf numFmtId="0" fontId="18" fillId="0" borderId="4" xfId="2" applyFont="1" applyFill="1" applyBorder="1" applyAlignment="1">
      <alignment horizontal="center" vertical="top" shrinkToFit="1"/>
    </xf>
    <xf numFmtId="0" fontId="18" fillId="0" borderId="6" xfId="2" applyFont="1" applyFill="1" applyBorder="1" applyAlignment="1">
      <alignment horizontal="center" vertical="top" shrinkToFit="1"/>
    </xf>
    <xf numFmtId="0" fontId="18" fillId="0" borderId="5" xfId="2" applyFont="1" applyFill="1" applyBorder="1" applyAlignment="1">
      <alignment horizontal="center" vertical="top" shrinkToFit="1"/>
    </xf>
    <xf numFmtId="0" fontId="16" fillId="0" borderId="0" xfId="2" applyFont="1" applyFill="1" applyAlignment="1">
      <alignment horizontal="center" vertical="center"/>
    </xf>
    <xf numFmtId="0" fontId="17" fillId="0" borderId="10" xfId="2" applyFont="1" applyFill="1" applyBorder="1" applyAlignment="1">
      <alignment horizontal="right" vertical="center"/>
    </xf>
    <xf numFmtId="0" fontId="18" fillId="0" borderId="4" xfId="2" applyFont="1" applyFill="1" applyBorder="1" applyAlignment="1">
      <alignment horizontal="center" vertical="center" wrapText="1"/>
    </xf>
    <xf numFmtId="0" fontId="18" fillId="0" borderId="3" xfId="2" applyFont="1" applyFill="1" applyBorder="1" applyAlignment="1">
      <alignment horizontal="center" vertical="center" wrapText="1"/>
    </xf>
    <xf numFmtId="0" fontId="18" fillId="0" borderId="2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top" shrinkToFit="1"/>
    </xf>
    <xf numFmtId="0" fontId="4" fillId="0" borderId="8" xfId="2" applyFont="1" applyFill="1" applyBorder="1" applyAlignment="1">
      <alignment vertical="top" shrinkToFit="1"/>
    </xf>
    <xf numFmtId="0" fontId="4" fillId="0" borderId="8" xfId="2" applyFont="1" applyFill="1" applyBorder="1" applyAlignment="1">
      <alignment vertical="center" shrinkToFit="1"/>
    </xf>
    <xf numFmtId="176" fontId="4" fillId="0" borderId="8" xfId="2" applyNumberFormat="1" applyFont="1" applyFill="1" applyBorder="1" applyAlignment="1">
      <alignment vertical="center" shrinkToFit="1"/>
    </xf>
    <xf numFmtId="0" fontId="4" fillId="0" borderId="0" xfId="2" applyFont="1" applyFill="1" applyBorder="1" applyAlignment="1">
      <alignment vertical="center" shrinkToFit="1"/>
    </xf>
    <xf numFmtId="0" fontId="4" fillId="0" borderId="0" xfId="2" applyFont="1" applyFill="1" applyBorder="1" applyAlignment="1">
      <alignment horizontal="center" vertical="top" shrinkToFit="1"/>
    </xf>
    <xf numFmtId="0" fontId="4" fillId="0" borderId="0" xfId="2" applyFont="1" applyFill="1" applyBorder="1" applyAlignment="1">
      <alignment vertical="top" shrinkToFit="1"/>
    </xf>
    <xf numFmtId="176" fontId="4" fillId="0" borderId="0" xfId="2" applyNumberFormat="1" applyFont="1" applyFill="1" applyBorder="1" applyAlignment="1">
      <alignment vertical="center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workbookViewId="0">
      <selection activeCell="F3" sqref="F3"/>
    </sheetView>
  </sheetViews>
  <sheetFormatPr defaultRowHeight="14.25" x14ac:dyDescent="0.15"/>
  <cols>
    <col min="1" max="2" width="3.125" style="2" customWidth="1"/>
    <col min="3" max="3" width="7.125" style="2" hidden="1" customWidth="1"/>
    <col min="4" max="4" width="13.125" style="2" customWidth="1"/>
    <col min="5" max="5" width="6.625" style="2" customWidth="1"/>
    <col min="6" max="6" width="9.875" style="2" customWidth="1"/>
    <col min="7" max="7" width="3.5" style="2" customWidth="1"/>
    <col min="8" max="8" width="2" style="2" customWidth="1"/>
    <col min="9" max="9" width="2.75" style="2" hidden="1" customWidth="1"/>
    <col min="10" max="10" width="8" style="2" customWidth="1"/>
    <col min="11" max="11" width="1.5" style="2" customWidth="1"/>
    <col min="12" max="13" width="3.125" style="2" customWidth="1"/>
    <col min="14" max="14" width="7.5" style="2" hidden="1" customWidth="1"/>
    <col min="15" max="15" width="13.125" style="2" customWidth="1"/>
    <col min="16" max="16" width="6.625" style="2" customWidth="1"/>
    <col min="17" max="17" width="9.875" style="2" customWidth="1"/>
    <col min="18" max="18" width="3.5" style="2" customWidth="1"/>
    <col min="19" max="19" width="2" style="2" customWidth="1"/>
    <col min="20" max="20" width="0" style="2" hidden="1" customWidth="1"/>
    <col min="21" max="21" width="8" style="2" customWidth="1"/>
    <col min="22" max="22" width="8.125" style="2" customWidth="1"/>
    <col min="23" max="23" width="8" style="2" customWidth="1"/>
    <col min="24" max="16384" width="9" style="1"/>
  </cols>
  <sheetData>
    <row r="1" spans="1:21" ht="22.5" customHeight="1" x14ac:dyDescent="0.15">
      <c r="A1" s="111" t="s">
        <v>74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1:21" ht="20.25" customHeight="1" x14ac:dyDescent="0.15">
      <c r="L2" s="23" t="s">
        <v>46</v>
      </c>
      <c r="M2" s="23"/>
      <c r="N2" s="23"/>
      <c r="O2" s="23"/>
      <c r="P2" s="23"/>
      <c r="Q2" s="23"/>
      <c r="R2" s="23"/>
      <c r="S2" s="26"/>
      <c r="T2" s="26"/>
      <c r="U2" s="26" t="s">
        <v>45</v>
      </c>
    </row>
    <row r="3" spans="1:21" ht="20.25" customHeight="1" x14ac:dyDescent="0.15">
      <c r="A3" s="25" t="s">
        <v>44</v>
      </c>
      <c r="B3" s="25"/>
      <c r="C3" s="25"/>
      <c r="D3" s="25"/>
      <c r="E3" s="23" t="s">
        <v>43</v>
      </c>
      <c r="F3" s="24">
        <v>6500</v>
      </c>
      <c r="G3" s="23"/>
      <c r="I3" s="22"/>
      <c r="L3" s="22"/>
      <c r="M3" s="22"/>
      <c r="N3" s="22"/>
      <c r="O3" s="22"/>
      <c r="P3" s="22"/>
      <c r="Q3" s="112"/>
      <c r="R3" s="112"/>
      <c r="S3" s="112"/>
      <c r="T3" s="22"/>
    </row>
    <row r="4" spans="1:21" s="18" customFormat="1" ht="42" customHeight="1" x14ac:dyDescent="0.15">
      <c r="A4" s="19" t="s">
        <v>42</v>
      </c>
      <c r="B4" s="19" t="s">
        <v>41</v>
      </c>
      <c r="C4" s="19" t="s">
        <v>40</v>
      </c>
      <c r="D4" s="19" t="s">
        <v>39</v>
      </c>
      <c r="E4" s="20" t="s">
        <v>38</v>
      </c>
      <c r="F4" s="113" t="s">
        <v>37</v>
      </c>
      <c r="G4" s="114"/>
      <c r="H4" s="115"/>
      <c r="I4" s="19" t="s">
        <v>36</v>
      </c>
      <c r="J4" s="19" t="s">
        <v>35</v>
      </c>
      <c r="K4" s="21"/>
      <c r="L4" s="19" t="s">
        <v>42</v>
      </c>
      <c r="M4" s="19" t="s">
        <v>41</v>
      </c>
      <c r="N4" s="19" t="s">
        <v>40</v>
      </c>
      <c r="O4" s="19" t="s">
        <v>39</v>
      </c>
      <c r="P4" s="20" t="s">
        <v>38</v>
      </c>
      <c r="Q4" s="113" t="s">
        <v>37</v>
      </c>
      <c r="R4" s="114"/>
      <c r="S4" s="115"/>
      <c r="T4" s="19" t="s">
        <v>36</v>
      </c>
      <c r="U4" s="19" t="s">
        <v>35</v>
      </c>
    </row>
    <row r="5" spans="1:21" ht="13.5" customHeight="1" x14ac:dyDescent="0.15">
      <c r="A5" s="103">
        <v>10</v>
      </c>
      <c r="B5" s="105" t="s">
        <v>30</v>
      </c>
      <c r="C5" s="7"/>
      <c r="D5" s="6" t="s">
        <v>1</v>
      </c>
      <c r="E5" s="10">
        <v>29.4</v>
      </c>
      <c r="F5" s="9">
        <f t="shared" ref="F5:F47" si="0">E5*$F$3/1000</f>
        <v>191.1</v>
      </c>
      <c r="G5" s="8"/>
      <c r="H5" s="7"/>
      <c r="I5" s="6"/>
      <c r="J5" s="6" t="s">
        <v>8</v>
      </c>
      <c r="K5" s="12"/>
      <c r="L5" s="109">
        <v>24</v>
      </c>
      <c r="M5" s="105" t="s">
        <v>30</v>
      </c>
      <c r="N5" s="7"/>
      <c r="O5" s="6" t="s">
        <v>5</v>
      </c>
      <c r="P5" s="10">
        <v>31.9</v>
      </c>
      <c r="Q5" s="9">
        <f t="shared" ref="Q5:Q24" si="1">P5*$F$3/1000</f>
        <v>207.35</v>
      </c>
      <c r="R5" s="8"/>
      <c r="S5" s="7"/>
      <c r="T5" s="6"/>
      <c r="U5" s="6"/>
    </row>
    <row r="6" spans="1:21" ht="13.5" customHeight="1" x14ac:dyDescent="0.15">
      <c r="A6" s="103"/>
      <c r="B6" s="105"/>
      <c r="C6" s="7"/>
      <c r="D6" s="6" t="s">
        <v>5</v>
      </c>
      <c r="E6" s="10">
        <v>21.3</v>
      </c>
      <c r="F6" s="9">
        <f t="shared" si="0"/>
        <v>138.44999999999999</v>
      </c>
      <c r="G6" s="8"/>
      <c r="H6" s="7"/>
      <c r="I6" s="6"/>
      <c r="J6" s="6"/>
      <c r="K6" s="12"/>
      <c r="L6" s="109"/>
      <c r="M6" s="105"/>
      <c r="N6" s="7"/>
      <c r="O6" s="6" t="s">
        <v>2</v>
      </c>
      <c r="P6" s="10">
        <v>16.7</v>
      </c>
      <c r="Q6" s="9">
        <f t="shared" si="1"/>
        <v>108.55</v>
      </c>
      <c r="R6" s="8"/>
      <c r="S6" s="7"/>
      <c r="T6" s="6"/>
      <c r="U6" s="6"/>
    </row>
    <row r="7" spans="1:21" ht="13.5" customHeight="1" x14ac:dyDescent="0.15">
      <c r="A7" s="103"/>
      <c r="B7" s="105"/>
      <c r="C7" s="7"/>
      <c r="D7" s="6" t="s">
        <v>2</v>
      </c>
      <c r="E7" s="10">
        <v>16.7</v>
      </c>
      <c r="F7" s="9">
        <f t="shared" si="0"/>
        <v>108.55</v>
      </c>
      <c r="G7" s="8"/>
      <c r="H7" s="7"/>
      <c r="I7" s="6"/>
      <c r="J7" s="6"/>
      <c r="K7" s="12"/>
      <c r="L7" s="109"/>
      <c r="M7" s="105"/>
      <c r="N7" s="7"/>
      <c r="O7" s="6" t="s">
        <v>52</v>
      </c>
      <c r="P7" s="10">
        <v>3.5</v>
      </c>
      <c r="Q7" s="9">
        <f t="shared" si="1"/>
        <v>22.75</v>
      </c>
      <c r="R7" s="8"/>
      <c r="S7" s="7"/>
      <c r="T7" s="6"/>
      <c r="U7" s="6"/>
    </row>
    <row r="8" spans="1:21" ht="13.5" customHeight="1" x14ac:dyDescent="0.15">
      <c r="A8" s="104"/>
      <c r="B8" s="106"/>
      <c r="C8" s="7"/>
      <c r="D8" s="6" t="s">
        <v>3</v>
      </c>
      <c r="E8" s="10">
        <v>55.6</v>
      </c>
      <c r="F8" s="9">
        <f t="shared" si="0"/>
        <v>361.4</v>
      </c>
      <c r="G8" s="8"/>
      <c r="H8" s="7"/>
      <c r="I8" s="6"/>
      <c r="J8" s="6"/>
      <c r="K8" s="12"/>
      <c r="L8" s="110"/>
      <c r="M8" s="106"/>
      <c r="N8" s="7"/>
      <c r="O8" s="6" t="s">
        <v>1</v>
      </c>
      <c r="P8" s="10">
        <v>41.2</v>
      </c>
      <c r="Q8" s="9">
        <f t="shared" si="1"/>
        <v>267.8</v>
      </c>
      <c r="R8" s="8"/>
      <c r="S8" s="7"/>
      <c r="T8" s="6"/>
      <c r="U8" s="6" t="s">
        <v>8</v>
      </c>
    </row>
    <row r="9" spans="1:21" ht="13.5" customHeight="1" x14ac:dyDescent="0.15">
      <c r="A9" s="103">
        <v>11</v>
      </c>
      <c r="B9" s="105" t="s">
        <v>12</v>
      </c>
      <c r="C9" s="7"/>
      <c r="D9" s="6" t="s">
        <v>5</v>
      </c>
      <c r="E9" s="10">
        <v>37.200000000000003</v>
      </c>
      <c r="F9" s="9">
        <f t="shared" si="0"/>
        <v>241.80000000000004</v>
      </c>
      <c r="G9" s="8"/>
      <c r="H9" s="7"/>
      <c r="I9" s="6"/>
      <c r="J9" s="6"/>
      <c r="K9" s="12"/>
      <c r="L9" s="109">
        <v>25</v>
      </c>
      <c r="M9" s="105" t="s">
        <v>12</v>
      </c>
      <c r="N9" s="7"/>
      <c r="O9" s="6" t="s">
        <v>5</v>
      </c>
      <c r="P9" s="10">
        <v>21.3</v>
      </c>
      <c r="Q9" s="9">
        <f t="shared" si="1"/>
        <v>138.44999999999999</v>
      </c>
      <c r="R9" s="8"/>
      <c r="S9" s="7"/>
      <c r="T9" s="6"/>
      <c r="U9" s="6"/>
    </row>
    <row r="10" spans="1:21" ht="13.5" customHeight="1" x14ac:dyDescent="0.15">
      <c r="A10" s="103"/>
      <c r="B10" s="105"/>
      <c r="C10" s="7"/>
      <c r="D10" s="6" t="s">
        <v>3</v>
      </c>
      <c r="E10" s="10">
        <v>50</v>
      </c>
      <c r="F10" s="9">
        <f t="shared" si="0"/>
        <v>325</v>
      </c>
      <c r="G10" s="8"/>
      <c r="H10" s="7"/>
      <c r="I10" s="6"/>
      <c r="J10" s="6"/>
      <c r="K10" s="12"/>
      <c r="L10" s="109"/>
      <c r="M10" s="105"/>
      <c r="N10" s="7"/>
      <c r="O10" s="6" t="s">
        <v>2</v>
      </c>
      <c r="P10" s="10">
        <v>16.7</v>
      </c>
      <c r="Q10" s="9">
        <f t="shared" si="1"/>
        <v>108.55</v>
      </c>
      <c r="R10" s="8"/>
      <c r="S10" s="7"/>
      <c r="T10" s="6"/>
      <c r="U10" s="6"/>
    </row>
    <row r="11" spans="1:21" ht="13.5" customHeight="1" x14ac:dyDescent="0.15">
      <c r="A11" s="103"/>
      <c r="B11" s="105"/>
      <c r="C11" s="7"/>
      <c r="D11" s="6" t="s">
        <v>2</v>
      </c>
      <c r="E11" s="10">
        <v>22.2</v>
      </c>
      <c r="F11" s="9">
        <f t="shared" si="0"/>
        <v>144.30000000000001</v>
      </c>
      <c r="G11" s="8"/>
      <c r="H11" s="7"/>
      <c r="I11" s="6"/>
      <c r="J11" s="6"/>
      <c r="K11" s="12"/>
      <c r="L11" s="109"/>
      <c r="M11" s="105"/>
      <c r="N11" s="7"/>
      <c r="O11" s="6" t="s">
        <v>3</v>
      </c>
      <c r="P11" s="10">
        <v>33.299999999999997</v>
      </c>
      <c r="Q11" s="9">
        <f t="shared" si="1"/>
        <v>216.44999999999996</v>
      </c>
      <c r="R11" s="8"/>
      <c r="S11" s="7"/>
      <c r="T11" s="6"/>
      <c r="U11" s="6"/>
    </row>
    <row r="12" spans="1:21" ht="13.5" customHeight="1" x14ac:dyDescent="0.15">
      <c r="A12" s="103"/>
      <c r="B12" s="105"/>
      <c r="C12" s="7"/>
      <c r="D12" s="6" t="s">
        <v>1</v>
      </c>
      <c r="E12" s="10">
        <v>35.299999999999997</v>
      </c>
      <c r="F12" s="9">
        <f t="shared" si="0"/>
        <v>229.44999999999996</v>
      </c>
      <c r="G12" s="8"/>
      <c r="H12" s="7"/>
      <c r="I12" s="6"/>
      <c r="J12" s="6" t="s">
        <v>8</v>
      </c>
      <c r="K12" s="12"/>
      <c r="L12" s="110"/>
      <c r="M12" s="106"/>
      <c r="N12" s="7"/>
      <c r="O12" s="6" t="s">
        <v>24</v>
      </c>
      <c r="P12" s="10">
        <v>5.4</v>
      </c>
      <c r="Q12" s="9">
        <f t="shared" si="1"/>
        <v>35.1</v>
      </c>
      <c r="R12" s="8"/>
      <c r="S12" s="7"/>
      <c r="T12" s="6"/>
      <c r="U12" s="6"/>
    </row>
    <row r="13" spans="1:21" ht="13.5" customHeight="1" x14ac:dyDescent="0.15">
      <c r="A13" s="104"/>
      <c r="B13" s="106"/>
      <c r="C13" s="7"/>
      <c r="D13" s="6" t="s">
        <v>29</v>
      </c>
      <c r="E13" s="10">
        <v>5.0999999999999996</v>
      </c>
      <c r="F13" s="9">
        <f t="shared" si="0"/>
        <v>33.15</v>
      </c>
      <c r="G13" s="8"/>
      <c r="H13" s="7"/>
      <c r="I13" s="6"/>
      <c r="J13" s="6"/>
      <c r="K13" s="12"/>
      <c r="L13" s="109">
        <v>26</v>
      </c>
      <c r="M13" s="105" t="s">
        <v>6</v>
      </c>
      <c r="N13" s="7"/>
      <c r="O13" s="6" t="s">
        <v>5</v>
      </c>
      <c r="P13" s="10">
        <v>26.6</v>
      </c>
      <c r="Q13" s="9">
        <f t="shared" si="1"/>
        <v>172.9</v>
      </c>
      <c r="R13" s="8"/>
      <c r="S13" s="7"/>
      <c r="T13" s="6"/>
      <c r="U13" s="6"/>
    </row>
    <row r="14" spans="1:21" ht="13.5" customHeight="1" x14ac:dyDescent="0.15">
      <c r="A14" s="103">
        <v>12</v>
      </c>
      <c r="B14" s="105" t="s">
        <v>6</v>
      </c>
      <c r="C14" s="7"/>
      <c r="D14" s="6" t="s">
        <v>2</v>
      </c>
      <c r="E14" s="10">
        <v>22.2</v>
      </c>
      <c r="F14" s="9">
        <f t="shared" si="0"/>
        <v>144.30000000000001</v>
      </c>
      <c r="G14" s="8"/>
      <c r="H14" s="7"/>
      <c r="I14" s="6"/>
      <c r="J14" s="6"/>
      <c r="K14" s="12"/>
      <c r="L14" s="109"/>
      <c r="M14" s="105"/>
      <c r="N14" s="7"/>
      <c r="O14" s="6" t="s">
        <v>54</v>
      </c>
      <c r="P14" s="10">
        <v>2.2000000000000002</v>
      </c>
      <c r="Q14" s="9">
        <f t="shared" si="1"/>
        <v>14.300000000000002</v>
      </c>
      <c r="R14" s="8"/>
      <c r="S14" s="7"/>
      <c r="T14" s="6"/>
      <c r="U14" s="6"/>
    </row>
    <row r="15" spans="1:21" ht="13.5" customHeight="1" x14ac:dyDescent="0.15">
      <c r="A15" s="103"/>
      <c r="B15" s="105"/>
      <c r="C15" s="7"/>
      <c r="D15" s="6" t="s">
        <v>5</v>
      </c>
      <c r="E15" s="10">
        <v>16</v>
      </c>
      <c r="F15" s="9">
        <f t="shared" si="0"/>
        <v>104</v>
      </c>
      <c r="G15" s="8"/>
      <c r="H15" s="7"/>
      <c r="I15" s="6"/>
      <c r="J15" s="6"/>
      <c r="K15" s="12"/>
      <c r="L15" s="109"/>
      <c r="M15" s="105"/>
      <c r="N15" s="7"/>
      <c r="O15" s="6" t="s">
        <v>73</v>
      </c>
      <c r="P15" s="10">
        <v>16.7</v>
      </c>
      <c r="Q15" s="9">
        <f t="shared" si="1"/>
        <v>108.55</v>
      </c>
      <c r="R15" s="8"/>
      <c r="S15" s="7"/>
      <c r="T15" s="6"/>
      <c r="U15" s="6"/>
    </row>
    <row r="16" spans="1:21" ht="13.5" customHeight="1" x14ac:dyDescent="0.15">
      <c r="A16" s="103"/>
      <c r="B16" s="105"/>
      <c r="C16" s="7"/>
      <c r="D16" s="6" t="s">
        <v>24</v>
      </c>
      <c r="E16" s="10">
        <v>5.4</v>
      </c>
      <c r="F16" s="9">
        <f t="shared" si="0"/>
        <v>35.1</v>
      </c>
      <c r="G16" s="8"/>
      <c r="H16" s="7"/>
      <c r="I16" s="6"/>
      <c r="J16" s="6"/>
      <c r="K16" s="12"/>
      <c r="L16" s="110"/>
      <c r="M16" s="106"/>
      <c r="N16" s="7"/>
      <c r="O16" s="6" t="s">
        <v>2</v>
      </c>
      <c r="P16" s="10">
        <v>16.7</v>
      </c>
      <c r="Q16" s="9">
        <f t="shared" si="1"/>
        <v>108.55</v>
      </c>
      <c r="R16" s="8"/>
      <c r="S16" s="7"/>
      <c r="T16" s="6"/>
      <c r="U16" s="6"/>
    </row>
    <row r="17" spans="1:21" ht="13.5" customHeight="1" x14ac:dyDescent="0.15">
      <c r="A17" s="104"/>
      <c r="B17" s="106"/>
      <c r="C17" s="7"/>
      <c r="D17" s="6" t="s">
        <v>34</v>
      </c>
      <c r="E17" s="10">
        <v>33.299999999999997</v>
      </c>
      <c r="F17" s="9">
        <f t="shared" si="0"/>
        <v>216.44999999999996</v>
      </c>
      <c r="G17" s="8"/>
      <c r="H17" s="7"/>
      <c r="I17" s="6"/>
      <c r="J17" s="6" t="s">
        <v>25</v>
      </c>
      <c r="K17" s="12"/>
      <c r="L17" s="109">
        <v>27</v>
      </c>
      <c r="M17" s="105" t="s">
        <v>22</v>
      </c>
      <c r="N17" s="7"/>
      <c r="O17" s="6" t="s">
        <v>2</v>
      </c>
      <c r="P17" s="10">
        <v>16.7</v>
      </c>
      <c r="Q17" s="9">
        <f t="shared" si="1"/>
        <v>108.55</v>
      </c>
      <c r="R17" s="8"/>
      <c r="S17" s="7"/>
      <c r="T17" s="6"/>
      <c r="U17" s="6"/>
    </row>
    <row r="18" spans="1:21" ht="13.5" customHeight="1" x14ac:dyDescent="0.15">
      <c r="A18" s="103">
        <v>13</v>
      </c>
      <c r="B18" s="105" t="s">
        <v>22</v>
      </c>
      <c r="C18" s="7"/>
      <c r="D18" s="6" t="s">
        <v>2</v>
      </c>
      <c r="E18" s="10">
        <v>11.1</v>
      </c>
      <c r="F18" s="9">
        <f t="shared" si="0"/>
        <v>72.150000000000006</v>
      </c>
      <c r="G18" s="8"/>
      <c r="H18" s="7"/>
      <c r="I18" s="6"/>
      <c r="J18" s="6"/>
      <c r="K18" s="12"/>
      <c r="L18" s="109"/>
      <c r="M18" s="105"/>
      <c r="N18" s="7"/>
      <c r="O18" s="6" t="s">
        <v>5</v>
      </c>
      <c r="P18" s="10">
        <v>42.6</v>
      </c>
      <c r="Q18" s="9">
        <f t="shared" si="1"/>
        <v>276.89999999999998</v>
      </c>
      <c r="R18" s="8"/>
      <c r="S18" s="7"/>
      <c r="T18" s="6"/>
      <c r="U18" s="6"/>
    </row>
    <row r="19" spans="1:21" ht="13.5" customHeight="1" x14ac:dyDescent="0.15">
      <c r="A19" s="103"/>
      <c r="B19" s="105"/>
      <c r="C19" s="7"/>
      <c r="D19" s="6" t="s">
        <v>5</v>
      </c>
      <c r="E19" s="10">
        <v>21.3</v>
      </c>
      <c r="F19" s="9">
        <f t="shared" si="0"/>
        <v>138.44999999999999</v>
      </c>
      <c r="G19" s="8"/>
      <c r="H19" s="7"/>
      <c r="I19" s="6"/>
      <c r="J19" s="6"/>
      <c r="K19" s="12"/>
      <c r="L19" s="109"/>
      <c r="M19" s="105"/>
      <c r="N19" s="7"/>
      <c r="O19" s="6" t="s">
        <v>60</v>
      </c>
      <c r="P19" s="10">
        <v>3.2</v>
      </c>
      <c r="Q19" s="9">
        <f t="shared" si="1"/>
        <v>20.8</v>
      </c>
      <c r="R19" s="8"/>
      <c r="S19" s="7"/>
      <c r="T19" s="6"/>
      <c r="U19" s="6"/>
    </row>
    <row r="20" spans="1:21" ht="13.5" customHeight="1" x14ac:dyDescent="0.15">
      <c r="A20" s="103"/>
      <c r="B20" s="105"/>
      <c r="C20" s="7"/>
      <c r="D20" s="6" t="s">
        <v>24</v>
      </c>
      <c r="E20" s="10">
        <v>5.4</v>
      </c>
      <c r="F20" s="9">
        <f t="shared" si="0"/>
        <v>35.1</v>
      </c>
      <c r="G20" s="8"/>
      <c r="H20" s="7"/>
      <c r="I20" s="6"/>
      <c r="J20" s="6"/>
      <c r="K20" s="12"/>
      <c r="L20" s="110"/>
      <c r="M20" s="106"/>
      <c r="N20" s="7"/>
      <c r="O20" s="6" t="s">
        <v>5</v>
      </c>
      <c r="P20" s="10">
        <v>16</v>
      </c>
      <c r="Q20" s="9">
        <f t="shared" si="1"/>
        <v>104</v>
      </c>
      <c r="R20" s="8"/>
      <c r="S20" s="7"/>
      <c r="T20" s="6"/>
      <c r="U20" s="6"/>
    </row>
    <row r="21" spans="1:21" ht="13.5" customHeight="1" x14ac:dyDescent="0.15">
      <c r="A21" s="104"/>
      <c r="B21" s="106"/>
      <c r="C21" s="7"/>
      <c r="D21" s="6" t="s">
        <v>9</v>
      </c>
      <c r="E21" s="10">
        <v>17.600000000000001</v>
      </c>
      <c r="F21" s="9">
        <f t="shared" si="0"/>
        <v>114.40000000000002</v>
      </c>
      <c r="G21" s="8"/>
      <c r="H21" s="7"/>
      <c r="I21" s="6"/>
      <c r="J21" s="6" t="s">
        <v>8</v>
      </c>
      <c r="K21" s="12"/>
      <c r="L21" s="35">
        <v>28</v>
      </c>
      <c r="M21" s="35" t="s">
        <v>18</v>
      </c>
      <c r="N21" s="7"/>
      <c r="O21" s="6" t="s">
        <v>1</v>
      </c>
      <c r="P21" s="10">
        <v>29.4</v>
      </c>
      <c r="Q21" s="9">
        <f t="shared" si="1"/>
        <v>191.1</v>
      </c>
      <c r="R21" s="8"/>
      <c r="S21" s="7"/>
      <c r="T21" s="6"/>
      <c r="U21" s="6" t="s">
        <v>8</v>
      </c>
    </row>
    <row r="22" spans="1:21" ht="13.5" customHeight="1" x14ac:dyDescent="0.15">
      <c r="A22" s="103">
        <v>14</v>
      </c>
      <c r="B22" s="105" t="s">
        <v>18</v>
      </c>
      <c r="C22" s="7"/>
      <c r="D22" s="6" t="s">
        <v>15</v>
      </c>
      <c r="E22" s="10">
        <v>5.9</v>
      </c>
      <c r="F22" s="9">
        <f t="shared" si="0"/>
        <v>38.35</v>
      </c>
      <c r="G22" s="8"/>
      <c r="H22" s="7"/>
      <c r="I22" s="6"/>
      <c r="J22" s="6"/>
      <c r="K22" s="12"/>
      <c r="L22" s="34"/>
      <c r="M22" s="34"/>
      <c r="N22" s="7"/>
      <c r="O22" s="6" t="s">
        <v>2</v>
      </c>
      <c r="P22" s="10">
        <v>16.7</v>
      </c>
      <c r="Q22" s="9">
        <f t="shared" si="1"/>
        <v>108.55</v>
      </c>
      <c r="R22" s="8"/>
      <c r="S22" s="7"/>
      <c r="T22" s="6"/>
      <c r="U22" s="6"/>
    </row>
    <row r="23" spans="1:21" ht="13.5" customHeight="1" x14ac:dyDescent="0.15">
      <c r="A23" s="103"/>
      <c r="B23" s="105"/>
      <c r="C23" s="7"/>
      <c r="D23" s="6" t="s">
        <v>2</v>
      </c>
      <c r="E23" s="10">
        <v>16.7</v>
      </c>
      <c r="F23" s="9">
        <f t="shared" si="0"/>
        <v>108.55</v>
      </c>
      <c r="G23" s="8"/>
      <c r="H23" s="7"/>
      <c r="I23" s="6"/>
      <c r="J23" s="6"/>
      <c r="K23" s="12"/>
      <c r="L23" s="34"/>
      <c r="M23" s="34"/>
      <c r="N23" s="7"/>
      <c r="O23" s="6" t="s">
        <v>5</v>
      </c>
      <c r="P23" s="10">
        <v>21.3</v>
      </c>
      <c r="Q23" s="9">
        <f t="shared" si="1"/>
        <v>138.44999999999999</v>
      </c>
      <c r="R23" s="8"/>
      <c r="S23" s="7"/>
      <c r="T23" s="6"/>
      <c r="U23" s="6"/>
    </row>
    <row r="24" spans="1:21" ht="13.5" customHeight="1" x14ac:dyDescent="0.15">
      <c r="A24" s="103"/>
      <c r="B24" s="105"/>
      <c r="C24" s="7"/>
      <c r="D24" s="6" t="s">
        <v>5</v>
      </c>
      <c r="E24" s="10">
        <v>26.6</v>
      </c>
      <c r="F24" s="9">
        <f t="shared" si="0"/>
        <v>172.9</v>
      </c>
      <c r="G24" s="8"/>
      <c r="H24" s="7"/>
      <c r="I24" s="6"/>
      <c r="J24" s="6"/>
      <c r="K24" s="12"/>
      <c r="L24" s="33"/>
      <c r="M24" s="33"/>
      <c r="N24" s="7"/>
      <c r="O24" s="6" t="s">
        <v>24</v>
      </c>
      <c r="P24" s="10">
        <v>5.4</v>
      </c>
      <c r="Q24" s="9">
        <f t="shared" si="1"/>
        <v>35.1</v>
      </c>
      <c r="R24" s="8"/>
      <c r="S24" s="7"/>
      <c r="T24" s="6"/>
      <c r="U24" s="6"/>
    </row>
    <row r="25" spans="1:21" ht="13.5" customHeight="1" x14ac:dyDescent="0.15">
      <c r="A25" s="103"/>
      <c r="B25" s="105"/>
      <c r="C25" s="7"/>
      <c r="D25" s="6" t="s">
        <v>72</v>
      </c>
      <c r="E25" s="10">
        <v>10.3</v>
      </c>
      <c r="F25" s="9">
        <f t="shared" si="0"/>
        <v>66.95</v>
      </c>
      <c r="G25" s="8"/>
      <c r="H25" s="7"/>
      <c r="I25" s="6"/>
      <c r="J25" s="6"/>
      <c r="K25" s="12"/>
      <c r="L25" s="15"/>
      <c r="M25" s="15"/>
      <c r="N25" s="13"/>
      <c r="O25" s="13"/>
      <c r="P25" s="13"/>
      <c r="Q25" s="14"/>
      <c r="R25" s="14"/>
      <c r="S25" s="13"/>
      <c r="T25" s="13"/>
      <c r="U25" s="13"/>
    </row>
    <row r="26" spans="1:21" ht="13.5" customHeight="1" x14ac:dyDescent="0.15">
      <c r="A26" s="104"/>
      <c r="B26" s="106"/>
      <c r="C26" s="7"/>
      <c r="D26" s="6" t="s">
        <v>9</v>
      </c>
      <c r="E26" s="10">
        <v>11.8</v>
      </c>
      <c r="F26" s="9">
        <f t="shared" si="0"/>
        <v>76.7</v>
      </c>
      <c r="G26" s="8"/>
      <c r="H26" s="7"/>
      <c r="I26" s="6"/>
      <c r="J26" s="6" t="s">
        <v>8</v>
      </c>
      <c r="K26" s="12"/>
      <c r="L26" s="32"/>
      <c r="M26" s="31"/>
      <c r="N26" s="28"/>
      <c r="O26" s="28"/>
      <c r="P26" s="28"/>
      <c r="Q26" s="30"/>
      <c r="R26" s="30"/>
      <c r="S26" s="28"/>
      <c r="T26" s="28"/>
      <c r="U26" s="28"/>
    </row>
    <row r="27" spans="1:21" ht="13.5" customHeight="1" x14ac:dyDescent="0.15">
      <c r="A27" s="103">
        <v>17</v>
      </c>
      <c r="B27" s="105" t="s">
        <v>30</v>
      </c>
      <c r="C27" s="7"/>
      <c r="D27" s="6" t="s">
        <v>5</v>
      </c>
      <c r="E27" s="10">
        <v>37.200000000000003</v>
      </c>
      <c r="F27" s="9">
        <f t="shared" si="0"/>
        <v>241.80000000000004</v>
      </c>
      <c r="G27" s="8"/>
      <c r="H27" s="7"/>
      <c r="I27" s="6"/>
      <c r="J27" s="6"/>
      <c r="K27" s="12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ht="13.5" customHeight="1" x14ac:dyDescent="0.15">
      <c r="A28" s="103"/>
      <c r="B28" s="105"/>
      <c r="C28" s="7"/>
      <c r="D28" s="6" t="s">
        <v>2</v>
      </c>
      <c r="E28" s="10">
        <v>22.2</v>
      </c>
      <c r="F28" s="9">
        <f t="shared" si="0"/>
        <v>144.30000000000001</v>
      </c>
      <c r="G28" s="8"/>
      <c r="H28" s="7"/>
      <c r="I28" s="6"/>
      <c r="J28" s="6"/>
      <c r="K28" s="12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13.5" customHeight="1" x14ac:dyDescent="0.15">
      <c r="A29" s="103"/>
      <c r="B29" s="105"/>
      <c r="C29" s="7"/>
      <c r="D29" s="6" t="s">
        <v>3</v>
      </c>
      <c r="E29" s="10">
        <v>44.4</v>
      </c>
      <c r="F29" s="9">
        <f t="shared" si="0"/>
        <v>288.60000000000002</v>
      </c>
      <c r="G29" s="8"/>
      <c r="H29" s="7"/>
      <c r="I29" s="6"/>
      <c r="J29" s="6"/>
      <c r="K29" s="12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13.5" customHeight="1" x14ac:dyDescent="0.15">
      <c r="A30" s="104"/>
      <c r="B30" s="106"/>
      <c r="C30" s="7"/>
      <c r="D30" s="6" t="s">
        <v>1</v>
      </c>
      <c r="E30" s="10">
        <v>35.299999999999997</v>
      </c>
      <c r="F30" s="9">
        <f t="shared" si="0"/>
        <v>229.44999999999996</v>
      </c>
      <c r="G30" s="8"/>
      <c r="H30" s="7"/>
      <c r="I30" s="6"/>
      <c r="J30" s="6" t="s">
        <v>8</v>
      </c>
      <c r="K30" s="12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13.5" customHeight="1" x14ac:dyDescent="0.15">
      <c r="A31" s="103">
        <v>18</v>
      </c>
      <c r="B31" s="105" t="s">
        <v>12</v>
      </c>
      <c r="C31" s="7"/>
      <c r="D31" s="6" t="s">
        <v>1</v>
      </c>
      <c r="E31" s="10">
        <v>23.5</v>
      </c>
      <c r="F31" s="9">
        <f t="shared" si="0"/>
        <v>152.75</v>
      </c>
      <c r="G31" s="8"/>
      <c r="H31" s="7"/>
      <c r="I31" s="6"/>
      <c r="J31" s="6" t="s">
        <v>8</v>
      </c>
      <c r="K31" s="12"/>
      <c r="L31" s="5" t="s">
        <v>67</v>
      </c>
      <c r="M31" s="5"/>
      <c r="N31" s="5"/>
      <c r="O31" s="5"/>
      <c r="P31" s="5"/>
      <c r="Q31" s="5"/>
      <c r="R31" s="5"/>
      <c r="S31" s="5"/>
      <c r="T31" s="5"/>
      <c r="U31" s="5"/>
    </row>
    <row r="32" spans="1:21" ht="13.5" customHeight="1" x14ac:dyDescent="0.15">
      <c r="A32" s="103"/>
      <c r="B32" s="105"/>
      <c r="C32" s="7"/>
      <c r="D32" s="6" t="s">
        <v>2</v>
      </c>
      <c r="E32" s="10">
        <v>16.7</v>
      </c>
      <c r="F32" s="9">
        <f t="shared" si="0"/>
        <v>108.55</v>
      </c>
      <c r="G32" s="8"/>
      <c r="H32" s="7"/>
      <c r="I32" s="6"/>
      <c r="J32" s="6"/>
      <c r="K32" s="12"/>
      <c r="L32" s="5" t="s">
        <v>49</v>
      </c>
      <c r="M32" s="5"/>
      <c r="N32" s="5"/>
      <c r="O32" s="5"/>
      <c r="P32" s="5"/>
      <c r="Q32" s="5"/>
      <c r="R32" s="5"/>
      <c r="S32" s="5"/>
      <c r="T32" s="5"/>
      <c r="U32" s="5"/>
    </row>
    <row r="33" spans="1:21" ht="13.5" customHeight="1" x14ac:dyDescent="0.15">
      <c r="A33" s="103"/>
      <c r="B33" s="105"/>
      <c r="C33" s="7"/>
      <c r="D33" s="6" t="s">
        <v>34</v>
      </c>
      <c r="E33" s="10">
        <v>11.1</v>
      </c>
      <c r="F33" s="9">
        <f t="shared" si="0"/>
        <v>72.150000000000006</v>
      </c>
      <c r="G33" s="8"/>
      <c r="H33" s="7"/>
      <c r="I33" s="6"/>
      <c r="J33" s="6" t="s">
        <v>25</v>
      </c>
      <c r="K33" s="12"/>
      <c r="L33" s="5" t="s">
        <v>19</v>
      </c>
      <c r="M33" s="5"/>
      <c r="N33" s="5"/>
      <c r="O33" s="5"/>
      <c r="P33" s="5"/>
      <c r="Q33" s="5"/>
      <c r="R33" s="5"/>
      <c r="S33" s="5"/>
      <c r="T33" s="5"/>
      <c r="U33" s="5"/>
    </row>
    <row r="34" spans="1:21" ht="13.5" customHeight="1" x14ac:dyDescent="0.15">
      <c r="A34" s="103"/>
      <c r="B34" s="105"/>
      <c r="C34" s="7"/>
      <c r="D34" s="6" t="s">
        <v>3</v>
      </c>
      <c r="E34" s="10">
        <v>33.299999999999997</v>
      </c>
      <c r="F34" s="9">
        <f t="shared" si="0"/>
        <v>216.44999999999996</v>
      </c>
      <c r="G34" s="8"/>
      <c r="H34" s="7"/>
      <c r="I34" s="6"/>
      <c r="J34" s="6"/>
      <c r="K34" s="5"/>
      <c r="L34" s="5" t="s">
        <v>17</v>
      </c>
      <c r="M34" s="5"/>
      <c r="N34" s="5"/>
      <c r="O34" s="5"/>
      <c r="P34" s="5"/>
      <c r="Q34" s="5"/>
      <c r="R34" s="5"/>
      <c r="S34" s="5"/>
      <c r="T34" s="5"/>
      <c r="U34" s="5"/>
    </row>
    <row r="35" spans="1:21" ht="13.5" customHeight="1" x14ac:dyDescent="0.15">
      <c r="A35" s="104"/>
      <c r="B35" s="106"/>
      <c r="C35" s="7"/>
      <c r="D35" s="6" t="s">
        <v>24</v>
      </c>
      <c r="E35" s="10">
        <v>5.4</v>
      </c>
      <c r="F35" s="9">
        <f t="shared" si="0"/>
        <v>35.1</v>
      </c>
      <c r="G35" s="8"/>
      <c r="H35" s="7"/>
      <c r="I35" s="6"/>
      <c r="J35" s="6"/>
      <c r="K35" s="5"/>
      <c r="L35" s="5" t="s">
        <v>16</v>
      </c>
      <c r="M35" s="5"/>
      <c r="N35" s="5"/>
      <c r="O35" s="5"/>
      <c r="P35" s="5"/>
      <c r="Q35" s="5"/>
      <c r="R35" s="5"/>
      <c r="S35" s="5"/>
      <c r="T35" s="5"/>
      <c r="U35" s="5"/>
    </row>
    <row r="36" spans="1:21" ht="13.5" customHeight="1" x14ac:dyDescent="0.15">
      <c r="A36" s="103">
        <v>19</v>
      </c>
      <c r="B36" s="105" t="s">
        <v>6</v>
      </c>
      <c r="C36" s="7"/>
      <c r="D36" s="6" t="s">
        <v>2</v>
      </c>
      <c r="E36" s="10">
        <v>22.2</v>
      </c>
      <c r="F36" s="9">
        <f t="shared" si="0"/>
        <v>144.30000000000001</v>
      </c>
      <c r="G36" s="8"/>
      <c r="H36" s="7"/>
      <c r="I36" s="6"/>
      <c r="J36" s="6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3.5" customHeight="1" x14ac:dyDescent="0.15">
      <c r="A37" s="103"/>
      <c r="B37" s="105"/>
      <c r="C37" s="7"/>
      <c r="D37" s="6" t="s">
        <v>5</v>
      </c>
      <c r="E37" s="10">
        <v>37.200000000000003</v>
      </c>
      <c r="F37" s="9">
        <f t="shared" si="0"/>
        <v>241.80000000000004</v>
      </c>
      <c r="G37" s="8"/>
      <c r="H37" s="7"/>
      <c r="I37" s="6"/>
      <c r="J37" s="6"/>
      <c r="K37" s="5"/>
      <c r="L37" s="5" t="s">
        <v>14</v>
      </c>
      <c r="M37" s="5"/>
      <c r="N37" s="5"/>
      <c r="O37" s="5"/>
      <c r="P37" s="5"/>
      <c r="Q37" s="5"/>
      <c r="R37" s="5"/>
      <c r="S37" s="5"/>
      <c r="T37" s="5"/>
      <c r="U37" s="5"/>
    </row>
    <row r="38" spans="1:21" ht="13.5" customHeight="1" x14ac:dyDescent="0.15">
      <c r="A38" s="104"/>
      <c r="B38" s="106"/>
      <c r="C38" s="7"/>
      <c r="D38" s="6" t="s">
        <v>23</v>
      </c>
      <c r="E38" s="10">
        <v>11.8</v>
      </c>
      <c r="F38" s="9">
        <f t="shared" si="0"/>
        <v>76.7</v>
      </c>
      <c r="G38" s="8"/>
      <c r="H38" s="7"/>
      <c r="I38" s="6"/>
      <c r="J38" s="6"/>
      <c r="K38" s="5"/>
      <c r="L38" s="5" t="s">
        <v>13</v>
      </c>
      <c r="M38" s="5"/>
      <c r="N38" s="5"/>
      <c r="O38" s="5"/>
      <c r="P38" s="5"/>
      <c r="Q38" s="5"/>
      <c r="R38" s="5"/>
      <c r="S38" s="5"/>
      <c r="T38" s="5"/>
      <c r="U38" s="5"/>
    </row>
    <row r="39" spans="1:21" ht="13.5" customHeight="1" x14ac:dyDescent="0.15">
      <c r="A39" s="103">
        <v>20</v>
      </c>
      <c r="B39" s="103" t="s">
        <v>22</v>
      </c>
      <c r="C39" s="7"/>
      <c r="D39" s="6" t="s">
        <v>72</v>
      </c>
      <c r="E39" s="10">
        <v>20.6</v>
      </c>
      <c r="F39" s="9">
        <f t="shared" si="0"/>
        <v>133.9</v>
      </c>
      <c r="G39" s="8"/>
      <c r="H39" s="7"/>
      <c r="I39" s="6"/>
      <c r="J39" s="6"/>
      <c r="K39" s="5"/>
      <c r="L39" s="5" t="s">
        <v>11</v>
      </c>
      <c r="M39" s="5"/>
      <c r="N39" s="5"/>
      <c r="O39" s="5"/>
      <c r="P39" s="5"/>
      <c r="Q39" s="5"/>
      <c r="R39" s="5"/>
      <c r="S39" s="5"/>
      <c r="T39" s="5"/>
      <c r="U39" s="5"/>
    </row>
    <row r="40" spans="1:21" ht="13.5" customHeight="1" x14ac:dyDescent="0.15">
      <c r="A40" s="107"/>
      <c r="B40" s="107"/>
      <c r="C40" s="7"/>
      <c r="D40" s="6" t="s">
        <v>2</v>
      </c>
      <c r="E40" s="10">
        <v>22.2</v>
      </c>
      <c r="F40" s="9">
        <f t="shared" si="0"/>
        <v>144.30000000000001</v>
      </c>
      <c r="G40" s="8"/>
      <c r="H40" s="7"/>
      <c r="I40" s="6"/>
      <c r="J40" s="6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3.5" customHeight="1" x14ac:dyDescent="0.15">
      <c r="A41" s="107"/>
      <c r="B41" s="107"/>
      <c r="C41" s="7"/>
      <c r="D41" s="6" t="s">
        <v>52</v>
      </c>
      <c r="E41" s="10">
        <v>5.9</v>
      </c>
      <c r="F41" s="9">
        <f t="shared" si="0"/>
        <v>38.35</v>
      </c>
      <c r="G41" s="8"/>
      <c r="H41" s="7"/>
      <c r="I41" s="6"/>
      <c r="J41" s="6"/>
      <c r="K41" s="5"/>
      <c r="L41" s="11" t="s">
        <v>10</v>
      </c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13.5" customHeight="1" x14ac:dyDescent="0.15">
      <c r="A42" s="107"/>
      <c r="B42" s="107"/>
      <c r="C42" s="7"/>
      <c r="D42" s="6" t="s">
        <v>3</v>
      </c>
      <c r="E42" s="10">
        <v>66.7</v>
      </c>
      <c r="F42" s="9">
        <f t="shared" si="0"/>
        <v>433.55</v>
      </c>
      <c r="G42" s="8"/>
      <c r="H42" s="7"/>
      <c r="I42" s="6"/>
      <c r="J42" s="6"/>
      <c r="K42" s="5"/>
      <c r="L42" s="11" t="s">
        <v>7</v>
      </c>
      <c r="M42" s="11"/>
      <c r="N42" s="11"/>
      <c r="O42" s="11"/>
      <c r="P42" s="11"/>
      <c r="Q42" s="11"/>
      <c r="R42" s="11"/>
      <c r="S42" s="11"/>
      <c r="T42" s="11"/>
      <c r="U42" s="11"/>
    </row>
    <row r="43" spans="1:21" ht="13.5" customHeight="1" x14ac:dyDescent="0.15">
      <c r="A43" s="108"/>
      <c r="B43" s="108"/>
      <c r="C43" s="7"/>
      <c r="D43" s="6" t="s">
        <v>71</v>
      </c>
      <c r="E43" s="10">
        <v>17.8</v>
      </c>
      <c r="F43" s="9">
        <f t="shared" si="0"/>
        <v>115.7</v>
      </c>
      <c r="G43" s="8"/>
      <c r="H43" s="7"/>
      <c r="I43" s="6"/>
      <c r="J43" s="6" t="s">
        <v>70</v>
      </c>
      <c r="K43" s="5"/>
      <c r="L43" s="11" t="s">
        <v>4</v>
      </c>
      <c r="M43" s="11"/>
      <c r="N43" s="11"/>
      <c r="O43" s="11"/>
      <c r="P43" s="11"/>
      <c r="Q43" s="11"/>
      <c r="R43" s="11"/>
      <c r="S43" s="11"/>
      <c r="T43" s="11"/>
      <c r="U43" s="11"/>
    </row>
    <row r="44" spans="1:21" ht="13.5" customHeight="1" x14ac:dyDescent="0.15">
      <c r="A44" s="103">
        <v>21</v>
      </c>
      <c r="B44" s="103" t="s">
        <v>69</v>
      </c>
      <c r="C44" s="7"/>
      <c r="D44" s="6" t="s">
        <v>2</v>
      </c>
      <c r="E44" s="10">
        <v>27.8</v>
      </c>
      <c r="F44" s="9">
        <f t="shared" si="0"/>
        <v>180.7</v>
      </c>
      <c r="G44" s="8"/>
      <c r="H44" s="7"/>
      <c r="I44" s="6"/>
      <c r="J44" s="6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3.5" customHeight="1" x14ac:dyDescent="0.15">
      <c r="A45" s="107"/>
      <c r="B45" s="107"/>
      <c r="C45" s="7"/>
      <c r="D45" s="6" t="s">
        <v>5</v>
      </c>
      <c r="E45" s="10">
        <v>26.6</v>
      </c>
      <c r="F45" s="9">
        <f t="shared" si="0"/>
        <v>172.9</v>
      </c>
      <c r="G45" s="8"/>
      <c r="H45" s="7"/>
      <c r="I45" s="6"/>
      <c r="J45" s="6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3.5" customHeight="1" x14ac:dyDescent="0.15">
      <c r="A46" s="107"/>
      <c r="B46" s="107"/>
      <c r="C46" s="7"/>
      <c r="D46" s="6" t="s">
        <v>1</v>
      </c>
      <c r="E46" s="10">
        <v>35.299999999999997</v>
      </c>
      <c r="F46" s="9">
        <f t="shared" si="0"/>
        <v>229.44999999999996</v>
      </c>
      <c r="G46" s="8"/>
      <c r="H46" s="7"/>
      <c r="I46" s="6"/>
      <c r="J46" s="6" t="s">
        <v>8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3.5" customHeight="1" x14ac:dyDescent="0.15">
      <c r="A47" s="108"/>
      <c r="B47" s="108"/>
      <c r="C47" s="7"/>
      <c r="D47" s="6" t="s">
        <v>2</v>
      </c>
      <c r="E47" s="10">
        <v>11.1</v>
      </c>
      <c r="F47" s="9">
        <f t="shared" si="0"/>
        <v>72.150000000000006</v>
      </c>
      <c r="G47" s="8"/>
      <c r="H47" s="7"/>
      <c r="I47" s="6"/>
      <c r="J47" s="6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3.5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29" t="s">
        <v>0</v>
      </c>
    </row>
    <row r="49" spans="1:21" ht="13.5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3.5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3.5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13.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3.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3.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</sheetData>
  <sheetProtection password="DEDF" sheet="1"/>
  <mergeCells count="32">
    <mergeCell ref="A1:U1"/>
    <mergeCell ref="Q3:S3"/>
    <mergeCell ref="F4:H4"/>
    <mergeCell ref="Q4:S4"/>
    <mergeCell ref="A5:A8"/>
    <mergeCell ref="B5:B8"/>
    <mergeCell ref="L5:L8"/>
    <mergeCell ref="M5:M8"/>
    <mergeCell ref="A9:A13"/>
    <mergeCell ref="B9:B13"/>
    <mergeCell ref="L9:L12"/>
    <mergeCell ref="M9:M12"/>
    <mergeCell ref="L13:L16"/>
    <mergeCell ref="M13:M16"/>
    <mergeCell ref="A14:A17"/>
    <mergeCell ref="B14:B17"/>
    <mergeCell ref="L17:L20"/>
    <mergeCell ref="M17:M20"/>
    <mergeCell ref="A18:A21"/>
    <mergeCell ref="B18:B21"/>
    <mergeCell ref="A22:A26"/>
    <mergeCell ref="B22:B26"/>
    <mergeCell ref="A27:A30"/>
    <mergeCell ref="B27:B30"/>
    <mergeCell ref="A44:A47"/>
    <mergeCell ref="B44:B47"/>
    <mergeCell ref="A31:A35"/>
    <mergeCell ref="B31:B35"/>
    <mergeCell ref="A36:A38"/>
    <mergeCell ref="B36:B38"/>
    <mergeCell ref="A39:A43"/>
    <mergeCell ref="B39:B43"/>
  </mergeCells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5"/>
  <sheetViews>
    <sheetView workbookViewId="0">
      <selection activeCell="F3" sqref="F3"/>
    </sheetView>
  </sheetViews>
  <sheetFormatPr defaultRowHeight="14.25" x14ac:dyDescent="0.15"/>
  <cols>
    <col min="1" max="2" width="3.125" style="81" customWidth="1"/>
    <col min="3" max="3" width="7.125" style="81" hidden="1" customWidth="1"/>
    <col min="4" max="4" width="13.125" style="81" customWidth="1"/>
    <col min="5" max="5" width="6.625" style="81" customWidth="1"/>
    <col min="6" max="6" width="10.25" style="81" customWidth="1"/>
    <col min="7" max="7" width="1.625" style="81" customWidth="1"/>
    <col min="8" max="8" width="2" style="81" customWidth="1"/>
    <col min="9" max="9" width="2.75" style="81" hidden="1" customWidth="1"/>
    <col min="10" max="10" width="8" style="81" customWidth="1"/>
    <col min="11" max="11" width="1.5" style="81" customWidth="1"/>
    <col min="12" max="13" width="3.125" style="81" customWidth="1"/>
    <col min="14" max="14" width="7.5" style="81" hidden="1" customWidth="1"/>
    <col min="15" max="15" width="13.125" style="81" customWidth="1"/>
    <col min="16" max="16" width="6.625" style="81" customWidth="1"/>
    <col min="17" max="17" width="10.25" style="81" customWidth="1"/>
    <col min="18" max="18" width="1.625" style="81" customWidth="1"/>
    <col min="19" max="19" width="2" style="81" customWidth="1"/>
    <col min="20" max="20" width="0" style="81" hidden="1" customWidth="1"/>
    <col min="21" max="21" width="8" style="81" customWidth="1"/>
    <col min="22" max="22" width="8.125" style="81" customWidth="1"/>
    <col min="23" max="23" width="8" style="81" customWidth="1"/>
    <col min="24" max="16384" width="9" style="101"/>
  </cols>
  <sheetData>
    <row r="1" spans="1:21" s="81" customFormat="1" ht="22.5" customHeight="1" x14ac:dyDescent="0.15">
      <c r="A1" s="150" t="s">
        <v>102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s="81" customFormat="1" ht="20.25" customHeight="1" x14ac:dyDescent="0.15">
      <c r="L2" s="82" t="s">
        <v>46</v>
      </c>
      <c r="M2" s="82"/>
      <c r="N2" s="82"/>
      <c r="O2" s="82"/>
      <c r="P2" s="82"/>
      <c r="Q2" s="82"/>
      <c r="R2" s="82"/>
      <c r="S2" s="83"/>
      <c r="T2" s="83"/>
      <c r="U2" s="83" t="s">
        <v>45</v>
      </c>
    </row>
    <row r="3" spans="1:21" s="81" customFormat="1" ht="20.25" customHeight="1" x14ac:dyDescent="0.15">
      <c r="A3" s="84" t="s">
        <v>100</v>
      </c>
      <c r="B3" s="84"/>
      <c r="C3" s="84"/>
      <c r="D3" s="84"/>
      <c r="E3" s="82" t="s">
        <v>43</v>
      </c>
      <c r="F3" s="102">
        <v>6500</v>
      </c>
      <c r="G3" s="82"/>
      <c r="I3" s="85"/>
      <c r="L3" s="85"/>
      <c r="M3" s="85"/>
      <c r="N3" s="85"/>
      <c r="O3" s="85"/>
      <c r="P3" s="85"/>
      <c r="Q3" s="151"/>
      <c r="R3" s="151"/>
      <c r="S3" s="151"/>
      <c r="T3" s="85"/>
    </row>
    <row r="4" spans="1:21" s="89" customFormat="1" ht="42" customHeight="1" x14ac:dyDescent="0.15">
      <c r="A4" s="86" t="s">
        <v>42</v>
      </c>
      <c r="B4" s="86" t="s">
        <v>41</v>
      </c>
      <c r="C4" s="86" t="s">
        <v>40</v>
      </c>
      <c r="D4" s="86" t="s">
        <v>39</v>
      </c>
      <c r="E4" s="87" t="s">
        <v>38</v>
      </c>
      <c r="F4" s="152" t="s">
        <v>37</v>
      </c>
      <c r="G4" s="153"/>
      <c r="H4" s="154"/>
      <c r="I4" s="86" t="s">
        <v>36</v>
      </c>
      <c r="J4" s="86" t="s">
        <v>35</v>
      </c>
      <c r="K4" s="88"/>
      <c r="L4" s="86" t="s">
        <v>42</v>
      </c>
      <c r="M4" s="86" t="s">
        <v>41</v>
      </c>
      <c r="N4" s="86" t="s">
        <v>40</v>
      </c>
      <c r="O4" s="86" t="s">
        <v>39</v>
      </c>
      <c r="P4" s="87" t="s">
        <v>38</v>
      </c>
      <c r="Q4" s="152" t="s">
        <v>37</v>
      </c>
      <c r="R4" s="153"/>
      <c r="S4" s="154"/>
      <c r="T4" s="86" t="s">
        <v>36</v>
      </c>
      <c r="U4" s="86" t="s">
        <v>35</v>
      </c>
    </row>
    <row r="5" spans="1:21" s="81" customFormat="1" ht="15.6" customHeight="1" x14ac:dyDescent="0.15">
      <c r="A5" s="142">
        <v>1</v>
      </c>
      <c r="B5" s="144" t="s">
        <v>22</v>
      </c>
      <c r="C5" s="90"/>
      <c r="D5" s="91" t="s">
        <v>27</v>
      </c>
      <c r="E5" s="92">
        <v>70.599999999999994</v>
      </c>
      <c r="F5" s="93">
        <f>E5*$F$3/1000</f>
        <v>458.89999999999992</v>
      </c>
      <c r="G5" s="94"/>
      <c r="H5" s="90"/>
      <c r="I5" s="95"/>
      <c r="J5" s="95" t="s">
        <v>8</v>
      </c>
      <c r="K5" s="96"/>
      <c r="L5" s="146">
        <v>19</v>
      </c>
      <c r="M5" s="144" t="s">
        <v>30</v>
      </c>
      <c r="N5" s="90"/>
      <c r="O5" s="91" t="s">
        <v>2</v>
      </c>
      <c r="P5" s="92">
        <v>11.1</v>
      </c>
      <c r="Q5" s="93">
        <f>P5*$F$3/1000</f>
        <v>72.150000000000006</v>
      </c>
      <c r="R5" s="94"/>
      <c r="S5" s="90"/>
      <c r="T5" s="95"/>
      <c r="U5" s="95"/>
    </row>
    <row r="6" spans="1:21" s="81" customFormat="1" ht="15.6" customHeight="1" x14ac:dyDescent="0.15">
      <c r="A6" s="142"/>
      <c r="B6" s="144"/>
      <c r="C6" s="90"/>
      <c r="D6" s="91" t="s">
        <v>5</v>
      </c>
      <c r="E6" s="92">
        <v>16</v>
      </c>
      <c r="F6" s="93">
        <f t="shared" ref="F6:F50" si="0">E6*$F$3/1000</f>
        <v>104</v>
      </c>
      <c r="G6" s="94"/>
      <c r="H6" s="90"/>
      <c r="I6" s="95"/>
      <c r="J6" s="95"/>
      <c r="K6" s="96"/>
      <c r="L6" s="146"/>
      <c r="M6" s="144"/>
      <c r="N6" s="90"/>
      <c r="O6" s="91" t="s">
        <v>5</v>
      </c>
      <c r="P6" s="92">
        <v>31.9</v>
      </c>
      <c r="Q6" s="93">
        <f t="shared" ref="Q6:Q46" si="1">P6*$F$3/1000</f>
        <v>207.35</v>
      </c>
      <c r="R6" s="94"/>
      <c r="S6" s="90"/>
      <c r="T6" s="95"/>
      <c r="U6" s="95"/>
    </row>
    <row r="7" spans="1:21" s="81" customFormat="1" ht="15.6" customHeight="1" x14ac:dyDescent="0.15">
      <c r="A7" s="142"/>
      <c r="B7" s="144"/>
      <c r="C7" s="90"/>
      <c r="D7" s="91" t="s">
        <v>2</v>
      </c>
      <c r="E7" s="92">
        <v>22.2</v>
      </c>
      <c r="F7" s="93">
        <f t="shared" si="0"/>
        <v>144.30000000000001</v>
      </c>
      <c r="G7" s="94"/>
      <c r="H7" s="90"/>
      <c r="I7" s="95"/>
      <c r="J7" s="95"/>
      <c r="K7" s="96"/>
      <c r="L7" s="146"/>
      <c r="M7" s="144"/>
      <c r="N7" s="90"/>
      <c r="O7" s="91" t="s">
        <v>1</v>
      </c>
      <c r="P7" s="92">
        <v>23.5</v>
      </c>
      <c r="Q7" s="93">
        <f t="shared" si="1"/>
        <v>152.75</v>
      </c>
      <c r="R7" s="94"/>
      <c r="S7" s="90"/>
      <c r="T7" s="95"/>
      <c r="U7" s="95" t="s">
        <v>8</v>
      </c>
    </row>
    <row r="8" spans="1:21" s="81" customFormat="1" ht="15.6" customHeight="1" x14ac:dyDescent="0.15">
      <c r="A8" s="142"/>
      <c r="B8" s="144"/>
      <c r="C8" s="90"/>
      <c r="D8" s="91" t="s">
        <v>24</v>
      </c>
      <c r="E8" s="92">
        <v>5.4</v>
      </c>
      <c r="F8" s="93">
        <f t="shared" si="0"/>
        <v>35.1</v>
      </c>
      <c r="G8" s="94"/>
      <c r="H8" s="90"/>
      <c r="I8" s="95"/>
      <c r="J8" s="95" t="s">
        <v>8</v>
      </c>
      <c r="K8" s="96"/>
      <c r="L8" s="147"/>
      <c r="M8" s="145"/>
      <c r="N8" s="90"/>
      <c r="O8" s="91" t="s">
        <v>103</v>
      </c>
      <c r="P8" s="92">
        <v>10</v>
      </c>
      <c r="Q8" s="93">
        <f t="shared" si="1"/>
        <v>65</v>
      </c>
      <c r="R8" s="94"/>
      <c r="S8" s="90"/>
      <c r="T8" s="95"/>
      <c r="U8" s="95" t="s">
        <v>8</v>
      </c>
    </row>
    <row r="9" spans="1:21" s="81" customFormat="1" ht="15.6" customHeight="1" x14ac:dyDescent="0.15">
      <c r="A9" s="143"/>
      <c r="B9" s="145"/>
      <c r="C9" s="90"/>
      <c r="D9" s="91" t="s">
        <v>104</v>
      </c>
      <c r="E9" s="92">
        <v>49.5</v>
      </c>
      <c r="F9" s="93">
        <f t="shared" si="0"/>
        <v>321.75</v>
      </c>
      <c r="G9" s="94"/>
      <c r="H9" s="90"/>
      <c r="I9" s="95"/>
      <c r="J9" s="95" t="s">
        <v>25</v>
      </c>
      <c r="K9" s="96"/>
      <c r="L9" s="146">
        <v>20</v>
      </c>
      <c r="M9" s="144" t="s">
        <v>12</v>
      </c>
      <c r="N9" s="90"/>
      <c r="O9" s="91" t="s">
        <v>2</v>
      </c>
      <c r="P9" s="92">
        <v>11.1</v>
      </c>
      <c r="Q9" s="93">
        <f t="shared" si="1"/>
        <v>72.150000000000006</v>
      </c>
      <c r="R9" s="94"/>
      <c r="S9" s="90"/>
      <c r="T9" s="95"/>
      <c r="U9" s="95"/>
    </row>
    <row r="10" spans="1:21" s="81" customFormat="1" ht="15.6" customHeight="1" x14ac:dyDescent="0.15">
      <c r="A10" s="142">
        <v>2</v>
      </c>
      <c r="B10" s="144" t="s">
        <v>18</v>
      </c>
      <c r="C10" s="90"/>
      <c r="D10" s="91" t="s">
        <v>1</v>
      </c>
      <c r="E10" s="92">
        <v>29.4</v>
      </c>
      <c r="F10" s="93">
        <f t="shared" si="0"/>
        <v>191.1</v>
      </c>
      <c r="G10" s="94"/>
      <c r="H10" s="90"/>
      <c r="I10" s="95"/>
      <c r="J10" s="95" t="s">
        <v>8</v>
      </c>
      <c r="K10" s="96"/>
      <c r="L10" s="146"/>
      <c r="M10" s="144"/>
      <c r="N10" s="90"/>
      <c r="O10" s="91" t="s">
        <v>80</v>
      </c>
      <c r="P10" s="92">
        <v>21.3</v>
      </c>
      <c r="Q10" s="93">
        <f t="shared" si="1"/>
        <v>138.44999999999999</v>
      </c>
      <c r="R10" s="94"/>
      <c r="S10" s="90"/>
      <c r="T10" s="95"/>
      <c r="U10" s="95" t="s">
        <v>8</v>
      </c>
    </row>
    <row r="11" spans="1:21" s="81" customFormat="1" ht="15.6" customHeight="1" x14ac:dyDescent="0.15">
      <c r="A11" s="142"/>
      <c r="B11" s="144"/>
      <c r="C11" s="90"/>
      <c r="D11" s="91" t="s">
        <v>2</v>
      </c>
      <c r="E11" s="92">
        <v>22.2</v>
      </c>
      <c r="F11" s="93">
        <f t="shared" si="0"/>
        <v>144.30000000000001</v>
      </c>
      <c r="G11" s="94"/>
      <c r="H11" s="90"/>
      <c r="I11" s="95"/>
      <c r="J11" s="95"/>
      <c r="K11" s="96"/>
      <c r="L11" s="146"/>
      <c r="M11" s="144"/>
      <c r="N11" s="90"/>
      <c r="O11" s="91" t="s">
        <v>5</v>
      </c>
      <c r="P11" s="92">
        <v>10.6</v>
      </c>
      <c r="Q11" s="93">
        <f t="shared" si="1"/>
        <v>68.900000000000006</v>
      </c>
      <c r="R11" s="94"/>
      <c r="S11" s="90"/>
      <c r="T11" s="95"/>
      <c r="U11" s="95"/>
    </row>
    <row r="12" spans="1:21" s="81" customFormat="1" ht="15.6" customHeight="1" x14ac:dyDescent="0.15">
      <c r="A12" s="143"/>
      <c r="B12" s="145"/>
      <c r="C12" s="90"/>
      <c r="D12" s="91" t="s">
        <v>34</v>
      </c>
      <c r="E12" s="92">
        <v>16.7</v>
      </c>
      <c r="F12" s="93">
        <f t="shared" si="0"/>
        <v>108.55</v>
      </c>
      <c r="G12" s="94"/>
      <c r="H12" s="90"/>
      <c r="I12" s="95"/>
      <c r="J12" s="95" t="s">
        <v>25</v>
      </c>
      <c r="K12" s="96"/>
      <c r="L12" s="146"/>
      <c r="M12" s="144"/>
      <c r="N12" s="90"/>
      <c r="O12" s="91" t="s">
        <v>61</v>
      </c>
      <c r="P12" s="92">
        <v>5.6</v>
      </c>
      <c r="Q12" s="93">
        <f t="shared" si="1"/>
        <v>36.4</v>
      </c>
      <c r="R12" s="94"/>
      <c r="S12" s="90"/>
      <c r="T12" s="95"/>
      <c r="U12" s="95"/>
    </row>
    <row r="13" spans="1:21" s="81" customFormat="1" ht="15.6" customHeight="1" x14ac:dyDescent="0.15">
      <c r="A13" s="142">
        <v>5</v>
      </c>
      <c r="B13" s="142" t="s">
        <v>30</v>
      </c>
      <c r="C13" s="90"/>
      <c r="D13" s="91" t="s">
        <v>5</v>
      </c>
      <c r="E13" s="92">
        <v>42.6</v>
      </c>
      <c r="F13" s="93">
        <f t="shared" si="0"/>
        <v>276.89999999999998</v>
      </c>
      <c r="G13" s="94"/>
      <c r="H13" s="90"/>
      <c r="I13" s="95"/>
      <c r="J13" s="95"/>
      <c r="K13" s="96"/>
      <c r="L13" s="146"/>
      <c r="M13" s="144"/>
      <c r="N13" s="90"/>
      <c r="O13" s="91" t="s">
        <v>24</v>
      </c>
      <c r="P13" s="92">
        <v>5.4</v>
      </c>
      <c r="Q13" s="93">
        <f t="shared" si="1"/>
        <v>35.1</v>
      </c>
      <c r="R13" s="94"/>
      <c r="S13" s="90"/>
      <c r="T13" s="95"/>
      <c r="U13" s="95" t="s">
        <v>8</v>
      </c>
    </row>
    <row r="14" spans="1:21" s="81" customFormat="1" ht="15.6" customHeight="1" x14ac:dyDescent="0.15">
      <c r="A14" s="148"/>
      <c r="B14" s="148"/>
      <c r="C14" s="90"/>
      <c r="D14" s="91" t="s">
        <v>97</v>
      </c>
      <c r="E14" s="92">
        <v>50</v>
      </c>
      <c r="F14" s="93">
        <f t="shared" si="0"/>
        <v>325</v>
      </c>
      <c r="G14" s="94"/>
      <c r="H14" s="90"/>
      <c r="I14" s="95"/>
      <c r="J14" s="95"/>
      <c r="K14" s="96"/>
      <c r="L14" s="146"/>
      <c r="M14" s="144"/>
      <c r="N14" s="90"/>
      <c r="O14" s="91" t="s">
        <v>105</v>
      </c>
      <c r="P14" s="92">
        <v>18.8</v>
      </c>
      <c r="Q14" s="93">
        <f t="shared" si="1"/>
        <v>122.2</v>
      </c>
      <c r="R14" s="94"/>
      <c r="S14" s="90"/>
      <c r="T14" s="95"/>
      <c r="U14" s="95" t="s">
        <v>25</v>
      </c>
    </row>
    <row r="15" spans="1:21" s="81" customFormat="1" ht="15.6" customHeight="1" x14ac:dyDescent="0.15">
      <c r="A15" s="148"/>
      <c r="B15" s="148"/>
      <c r="C15" s="90"/>
      <c r="D15" s="91" t="s">
        <v>2</v>
      </c>
      <c r="E15" s="92">
        <v>22.2</v>
      </c>
      <c r="F15" s="93">
        <f t="shared" si="0"/>
        <v>144.30000000000001</v>
      </c>
      <c r="G15" s="94"/>
      <c r="H15" s="90"/>
      <c r="I15" s="95"/>
      <c r="J15" s="95"/>
      <c r="K15" s="96"/>
      <c r="L15" s="147"/>
      <c r="M15" s="145"/>
      <c r="N15" s="90"/>
      <c r="O15" s="91" t="s">
        <v>2</v>
      </c>
      <c r="P15" s="92">
        <v>16.7</v>
      </c>
      <c r="Q15" s="93">
        <f t="shared" si="1"/>
        <v>108.55</v>
      </c>
      <c r="R15" s="94"/>
      <c r="S15" s="90"/>
      <c r="T15" s="95"/>
      <c r="U15" s="95"/>
    </row>
    <row r="16" spans="1:21" s="81" customFormat="1" ht="15.6" customHeight="1" x14ac:dyDescent="0.15">
      <c r="A16" s="149"/>
      <c r="B16" s="149"/>
      <c r="C16" s="90"/>
      <c r="D16" s="91" t="s">
        <v>1</v>
      </c>
      <c r="E16" s="92">
        <v>41.2</v>
      </c>
      <c r="F16" s="93">
        <f t="shared" si="0"/>
        <v>267.8</v>
      </c>
      <c r="G16" s="94"/>
      <c r="H16" s="90"/>
      <c r="I16" s="95"/>
      <c r="J16" s="95" t="s">
        <v>8</v>
      </c>
      <c r="K16" s="96"/>
      <c r="L16" s="146">
        <v>21</v>
      </c>
      <c r="M16" s="144" t="s">
        <v>6</v>
      </c>
      <c r="N16" s="90"/>
      <c r="O16" s="91" t="s">
        <v>2</v>
      </c>
      <c r="P16" s="92">
        <v>22.2</v>
      </c>
      <c r="Q16" s="93">
        <f t="shared" si="1"/>
        <v>144.30000000000001</v>
      </c>
      <c r="R16" s="94"/>
      <c r="S16" s="90"/>
      <c r="T16" s="95"/>
      <c r="U16" s="95"/>
    </row>
    <row r="17" spans="1:21" s="81" customFormat="1" ht="15.6" customHeight="1" x14ac:dyDescent="0.15">
      <c r="A17" s="142">
        <v>6</v>
      </c>
      <c r="B17" s="144" t="s">
        <v>12</v>
      </c>
      <c r="C17" s="90"/>
      <c r="D17" s="91" t="s">
        <v>34</v>
      </c>
      <c r="E17" s="92">
        <v>11.1</v>
      </c>
      <c r="F17" s="93">
        <f t="shared" si="0"/>
        <v>72.150000000000006</v>
      </c>
      <c r="G17" s="94"/>
      <c r="H17" s="90"/>
      <c r="I17" s="95"/>
      <c r="J17" s="95" t="s">
        <v>25</v>
      </c>
      <c r="K17" s="96"/>
      <c r="L17" s="146"/>
      <c r="M17" s="144"/>
      <c r="N17" s="90"/>
      <c r="O17" s="91" t="s">
        <v>80</v>
      </c>
      <c r="P17" s="92">
        <v>31.9</v>
      </c>
      <c r="Q17" s="93">
        <f t="shared" si="1"/>
        <v>207.35</v>
      </c>
      <c r="R17" s="94"/>
      <c r="S17" s="90"/>
      <c r="T17" s="95"/>
      <c r="U17" s="95" t="s">
        <v>8</v>
      </c>
    </row>
    <row r="18" spans="1:21" s="81" customFormat="1" ht="15.6" customHeight="1" x14ac:dyDescent="0.15">
      <c r="A18" s="142"/>
      <c r="B18" s="144"/>
      <c r="C18" s="90"/>
      <c r="D18" s="91" t="s">
        <v>105</v>
      </c>
      <c r="E18" s="92">
        <v>12.5</v>
      </c>
      <c r="F18" s="93">
        <f t="shared" si="0"/>
        <v>81.25</v>
      </c>
      <c r="G18" s="94"/>
      <c r="H18" s="90"/>
      <c r="I18" s="95"/>
      <c r="J18" s="95" t="s">
        <v>25</v>
      </c>
      <c r="K18" s="96"/>
      <c r="L18" s="146"/>
      <c r="M18" s="144"/>
      <c r="N18" s="90"/>
      <c r="O18" s="91" t="s">
        <v>15</v>
      </c>
      <c r="P18" s="92">
        <v>11.8</v>
      </c>
      <c r="Q18" s="93">
        <f t="shared" si="1"/>
        <v>76.7</v>
      </c>
      <c r="R18" s="94"/>
      <c r="S18" s="90"/>
      <c r="T18" s="95"/>
      <c r="U18" s="95" t="s">
        <v>8</v>
      </c>
    </row>
    <row r="19" spans="1:21" s="81" customFormat="1" ht="15.6" customHeight="1" x14ac:dyDescent="0.15">
      <c r="A19" s="142"/>
      <c r="B19" s="144"/>
      <c r="C19" s="90"/>
      <c r="D19" s="91" t="s">
        <v>2</v>
      </c>
      <c r="E19" s="92">
        <v>16.7</v>
      </c>
      <c r="F19" s="93">
        <f t="shared" si="0"/>
        <v>108.55</v>
      </c>
      <c r="G19" s="94"/>
      <c r="H19" s="90"/>
      <c r="I19" s="95"/>
      <c r="J19" s="95"/>
      <c r="K19" s="96"/>
      <c r="L19" s="146"/>
      <c r="M19" s="144"/>
      <c r="N19" s="90"/>
      <c r="O19" s="91" t="s">
        <v>1</v>
      </c>
      <c r="P19" s="92">
        <v>35.299999999999997</v>
      </c>
      <c r="Q19" s="93">
        <f t="shared" si="1"/>
        <v>229.44999999999996</v>
      </c>
      <c r="R19" s="94"/>
      <c r="S19" s="90"/>
      <c r="T19" s="95"/>
      <c r="U19" s="95" t="s">
        <v>8</v>
      </c>
    </row>
    <row r="20" spans="1:21" s="81" customFormat="1" ht="15.6" customHeight="1" x14ac:dyDescent="0.15">
      <c r="A20" s="143"/>
      <c r="B20" s="145"/>
      <c r="C20" s="90"/>
      <c r="D20" s="91" t="s">
        <v>80</v>
      </c>
      <c r="E20" s="92">
        <v>31.9</v>
      </c>
      <c r="F20" s="93">
        <f t="shared" si="0"/>
        <v>207.35</v>
      </c>
      <c r="G20" s="94"/>
      <c r="H20" s="90"/>
      <c r="I20" s="95"/>
      <c r="J20" s="95" t="s">
        <v>8</v>
      </c>
      <c r="K20" s="96"/>
      <c r="L20" s="147"/>
      <c r="M20" s="145"/>
      <c r="N20" s="90"/>
      <c r="O20" s="91" t="s">
        <v>2</v>
      </c>
      <c r="P20" s="92">
        <v>16.7</v>
      </c>
      <c r="Q20" s="93">
        <f t="shared" si="1"/>
        <v>108.55</v>
      </c>
      <c r="R20" s="94"/>
      <c r="S20" s="90"/>
      <c r="T20" s="95"/>
      <c r="U20" s="95"/>
    </row>
    <row r="21" spans="1:21" s="81" customFormat="1" ht="15.6" customHeight="1" x14ac:dyDescent="0.15">
      <c r="A21" s="142">
        <v>7</v>
      </c>
      <c r="B21" s="144" t="s">
        <v>6</v>
      </c>
      <c r="C21" s="90"/>
      <c r="D21" s="91" t="s">
        <v>5</v>
      </c>
      <c r="E21" s="92">
        <v>26.6</v>
      </c>
      <c r="F21" s="93">
        <f t="shared" si="0"/>
        <v>172.9</v>
      </c>
      <c r="G21" s="94"/>
      <c r="H21" s="90"/>
      <c r="I21" s="95"/>
      <c r="J21" s="95"/>
      <c r="K21" s="96"/>
      <c r="L21" s="146">
        <v>22</v>
      </c>
      <c r="M21" s="144" t="s">
        <v>22</v>
      </c>
      <c r="N21" s="90"/>
      <c r="O21" s="91" t="s">
        <v>5</v>
      </c>
      <c r="P21" s="92">
        <v>26.6</v>
      </c>
      <c r="Q21" s="93">
        <f t="shared" si="1"/>
        <v>172.9</v>
      </c>
      <c r="R21" s="94"/>
      <c r="S21" s="90"/>
      <c r="T21" s="95"/>
      <c r="U21" s="95"/>
    </row>
    <row r="22" spans="1:21" s="81" customFormat="1" ht="15.6" customHeight="1" x14ac:dyDescent="0.15">
      <c r="A22" s="142"/>
      <c r="B22" s="144"/>
      <c r="C22" s="90"/>
      <c r="D22" s="91" t="s">
        <v>3</v>
      </c>
      <c r="E22" s="92">
        <v>55.6</v>
      </c>
      <c r="F22" s="93">
        <f t="shared" si="0"/>
        <v>361.4</v>
      </c>
      <c r="G22" s="94"/>
      <c r="H22" s="90"/>
      <c r="I22" s="95"/>
      <c r="J22" s="95"/>
      <c r="K22" s="96"/>
      <c r="L22" s="147"/>
      <c r="M22" s="145"/>
      <c r="N22" s="90"/>
      <c r="O22" s="91" t="s">
        <v>24</v>
      </c>
      <c r="P22" s="92">
        <v>3.2</v>
      </c>
      <c r="Q22" s="93">
        <f t="shared" si="1"/>
        <v>20.8</v>
      </c>
      <c r="R22" s="94"/>
      <c r="S22" s="90"/>
      <c r="T22" s="95"/>
      <c r="U22" s="95" t="s">
        <v>8</v>
      </c>
    </row>
    <row r="23" spans="1:21" s="81" customFormat="1" ht="15.6" customHeight="1" x14ac:dyDescent="0.15">
      <c r="A23" s="143"/>
      <c r="B23" s="145"/>
      <c r="C23" s="90"/>
      <c r="D23" s="91" t="s">
        <v>2</v>
      </c>
      <c r="E23" s="92">
        <v>22.2</v>
      </c>
      <c r="F23" s="93">
        <f t="shared" si="0"/>
        <v>144.30000000000001</v>
      </c>
      <c r="G23" s="94"/>
      <c r="H23" s="90"/>
      <c r="I23" s="95"/>
      <c r="J23" s="95"/>
      <c r="K23" s="96"/>
      <c r="L23" s="146"/>
      <c r="M23" s="144"/>
      <c r="N23" s="90"/>
      <c r="O23" s="91" t="s">
        <v>5</v>
      </c>
      <c r="P23" s="92">
        <v>21.3</v>
      </c>
      <c r="Q23" s="93">
        <f t="shared" si="1"/>
        <v>138.44999999999999</v>
      </c>
      <c r="R23" s="94"/>
      <c r="S23" s="90"/>
      <c r="T23" s="95"/>
      <c r="U23" s="95"/>
    </row>
    <row r="24" spans="1:21" s="81" customFormat="1" ht="15.6" customHeight="1" x14ac:dyDescent="0.15">
      <c r="A24" s="142">
        <v>8</v>
      </c>
      <c r="B24" s="144" t="s">
        <v>22</v>
      </c>
      <c r="C24" s="90"/>
      <c r="D24" s="91" t="s">
        <v>2</v>
      </c>
      <c r="E24" s="92">
        <v>11.1</v>
      </c>
      <c r="F24" s="93">
        <f t="shared" si="0"/>
        <v>72.150000000000006</v>
      </c>
      <c r="G24" s="94"/>
      <c r="H24" s="90"/>
      <c r="I24" s="95"/>
      <c r="J24" s="95"/>
      <c r="K24" s="96"/>
      <c r="L24" s="146"/>
      <c r="M24" s="144"/>
      <c r="N24" s="90"/>
      <c r="O24" s="91" t="s">
        <v>2</v>
      </c>
      <c r="P24" s="92">
        <v>16.7</v>
      </c>
      <c r="Q24" s="93">
        <f t="shared" si="1"/>
        <v>108.55</v>
      </c>
      <c r="R24" s="94"/>
      <c r="S24" s="90"/>
      <c r="T24" s="95"/>
      <c r="U24" s="95"/>
    </row>
    <row r="25" spans="1:21" s="81" customFormat="1" ht="15.6" customHeight="1" x14ac:dyDescent="0.15">
      <c r="A25" s="142"/>
      <c r="B25" s="144"/>
      <c r="C25" s="90"/>
      <c r="D25" s="91" t="s">
        <v>34</v>
      </c>
      <c r="E25" s="92">
        <v>5.6</v>
      </c>
      <c r="F25" s="93">
        <f t="shared" si="0"/>
        <v>36.4</v>
      </c>
      <c r="G25" s="94"/>
      <c r="H25" s="90"/>
      <c r="I25" s="95"/>
      <c r="J25" s="95" t="s">
        <v>25</v>
      </c>
      <c r="K25" s="96"/>
      <c r="L25" s="147"/>
      <c r="M25" s="145"/>
      <c r="N25" s="90"/>
      <c r="O25" s="91" t="s">
        <v>23</v>
      </c>
      <c r="P25" s="92">
        <v>17.600000000000001</v>
      </c>
      <c r="Q25" s="93">
        <f t="shared" si="1"/>
        <v>114.40000000000002</v>
      </c>
      <c r="R25" s="94"/>
      <c r="S25" s="90"/>
      <c r="T25" s="95"/>
      <c r="U25" s="95"/>
    </row>
    <row r="26" spans="1:21" s="81" customFormat="1" ht="15.6" customHeight="1" x14ac:dyDescent="0.15">
      <c r="A26" s="142"/>
      <c r="B26" s="144"/>
      <c r="C26" s="90"/>
      <c r="D26" s="91" t="s">
        <v>27</v>
      </c>
      <c r="E26" s="92">
        <v>29.4</v>
      </c>
      <c r="F26" s="93">
        <f t="shared" si="0"/>
        <v>191.1</v>
      </c>
      <c r="G26" s="94"/>
      <c r="H26" s="90"/>
      <c r="I26" s="95"/>
      <c r="J26" s="95" t="s">
        <v>8</v>
      </c>
      <c r="K26" s="96"/>
      <c r="L26" s="146">
        <v>26</v>
      </c>
      <c r="M26" s="144" t="s">
        <v>30</v>
      </c>
      <c r="N26" s="90"/>
      <c r="O26" s="91" t="s">
        <v>5</v>
      </c>
      <c r="P26" s="92">
        <v>31.9</v>
      </c>
      <c r="Q26" s="93">
        <f t="shared" si="1"/>
        <v>207.35</v>
      </c>
      <c r="R26" s="94"/>
      <c r="S26" s="90"/>
      <c r="T26" s="95"/>
      <c r="U26" s="95"/>
    </row>
    <row r="27" spans="1:21" s="81" customFormat="1" ht="15.6" customHeight="1" x14ac:dyDescent="0.15">
      <c r="A27" s="142"/>
      <c r="B27" s="144"/>
      <c r="C27" s="90"/>
      <c r="D27" s="91" t="s">
        <v>24</v>
      </c>
      <c r="E27" s="92">
        <v>5.4</v>
      </c>
      <c r="F27" s="93">
        <f t="shared" si="0"/>
        <v>35.1</v>
      </c>
      <c r="G27" s="94"/>
      <c r="H27" s="90"/>
      <c r="I27" s="95"/>
      <c r="J27" s="95" t="s">
        <v>8</v>
      </c>
      <c r="K27" s="96"/>
      <c r="L27" s="146"/>
      <c r="M27" s="144"/>
      <c r="N27" s="90"/>
      <c r="O27" s="91" t="s">
        <v>2</v>
      </c>
      <c r="P27" s="92">
        <v>16.7</v>
      </c>
      <c r="Q27" s="93">
        <f t="shared" si="1"/>
        <v>108.55</v>
      </c>
      <c r="R27" s="94"/>
      <c r="S27" s="90"/>
      <c r="T27" s="95"/>
      <c r="U27" s="95"/>
    </row>
    <row r="28" spans="1:21" s="81" customFormat="1" ht="15.6" customHeight="1" x14ac:dyDescent="0.15">
      <c r="A28" s="143"/>
      <c r="B28" s="145"/>
      <c r="C28" s="90"/>
      <c r="D28" s="91" t="s">
        <v>106</v>
      </c>
      <c r="E28" s="92" t="s">
        <v>78</v>
      </c>
      <c r="F28" s="97">
        <f>F3</f>
        <v>6500</v>
      </c>
      <c r="G28" s="94"/>
      <c r="H28" s="90"/>
      <c r="I28" s="95"/>
      <c r="J28" s="95" t="s">
        <v>93</v>
      </c>
      <c r="K28" s="96"/>
      <c r="L28" s="146"/>
      <c r="M28" s="144"/>
      <c r="N28" s="90"/>
      <c r="O28" s="91" t="s">
        <v>5</v>
      </c>
      <c r="P28" s="92">
        <v>42.6</v>
      </c>
      <c r="Q28" s="93">
        <f t="shared" si="1"/>
        <v>276.89999999999998</v>
      </c>
      <c r="R28" s="94"/>
      <c r="S28" s="90"/>
      <c r="T28" s="95"/>
      <c r="U28" s="95"/>
    </row>
    <row r="29" spans="1:21" s="81" customFormat="1" ht="15.6" customHeight="1" x14ac:dyDescent="0.15">
      <c r="A29" s="142">
        <v>9</v>
      </c>
      <c r="B29" s="144" t="s">
        <v>18</v>
      </c>
      <c r="C29" s="90"/>
      <c r="D29" s="91" t="s">
        <v>26</v>
      </c>
      <c r="E29" s="92">
        <v>47.1</v>
      </c>
      <c r="F29" s="93">
        <f t="shared" si="0"/>
        <v>306.14999999999998</v>
      </c>
      <c r="G29" s="94"/>
      <c r="H29" s="90"/>
      <c r="I29" s="95"/>
      <c r="J29" s="95" t="s">
        <v>25</v>
      </c>
      <c r="K29" s="96"/>
      <c r="L29" s="146"/>
      <c r="M29" s="144"/>
      <c r="N29" s="90"/>
      <c r="O29" s="91" t="s">
        <v>3</v>
      </c>
      <c r="P29" s="92">
        <v>33.299999999999997</v>
      </c>
      <c r="Q29" s="93">
        <f t="shared" si="1"/>
        <v>216.44999999999996</v>
      </c>
      <c r="R29" s="94"/>
      <c r="S29" s="90"/>
      <c r="T29" s="95"/>
      <c r="U29" s="95"/>
    </row>
    <row r="30" spans="1:21" s="81" customFormat="1" ht="15.6" customHeight="1" x14ac:dyDescent="0.15">
      <c r="A30" s="142"/>
      <c r="B30" s="144"/>
      <c r="C30" s="90"/>
      <c r="D30" s="91" t="s">
        <v>61</v>
      </c>
      <c r="E30" s="92">
        <v>5.6</v>
      </c>
      <c r="F30" s="93">
        <f t="shared" si="0"/>
        <v>36.4</v>
      </c>
      <c r="G30" s="94"/>
      <c r="H30" s="90"/>
      <c r="I30" s="95"/>
      <c r="J30" s="95"/>
      <c r="K30" s="96"/>
      <c r="L30" s="147"/>
      <c r="M30" s="145"/>
      <c r="N30" s="90"/>
      <c r="O30" s="91" t="s">
        <v>2</v>
      </c>
      <c r="P30" s="92">
        <v>11.1</v>
      </c>
      <c r="Q30" s="93">
        <f t="shared" si="1"/>
        <v>72.150000000000006</v>
      </c>
      <c r="R30" s="94"/>
      <c r="S30" s="90"/>
      <c r="T30" s="95"/>
      <c r="U30" s="95"/>
    </row>
    <row r="31" spans="1:21" s="81" customFormat="1" ht="15.6" customHeight="1" x14ac:dyDescent="0.15">
      <c r="A31" s="142"/>
      <c r="B31" s="144"/>
      <c r="C31" s="90"/>
      <c r="D31" s="91" t="s">
        <v>27</v>
      </c>
      <c r="E31" s="92">
        <v>41.2</v>
      </c>
      <c r="F31" s="93">
        <f t="shared" si="0"/>
        <v>267.8</v>
      </c>
      <c r="G31" s="94"/>
      <c r="H31" s="90"/>
      <c r="I31" s="95"/>
      <c r="J31" s="95" t="s">
        <v>8</v>
      </c>
      <c r="K31" s="96"/>
      <c r="L31" s="146">
        <v>27</v>
      </c>
      <c r="M31" s="144" t="s">
        <v>12</v>
      </c>
      <c r="N31" s="90"/>
      <c r="O31" s="91" t="s">
        <v>34</v>
      </c>
      <c r="P31" s="92">
        <v>11.1</v>
      </c>
      <c r="Q31" s="93">
        <f t="shared" si="1"/>
        <v>72.150000000000006</v>
      </c>
      <c r="R31" s="94"/>
      <c r="S31" s="90"/>
      <c r="T31" s="95"/>
      <c r="U31" s="95" t="s">
        <v>25</v>
      </c>
    </row>
    <row r="32" spans="1:21" s="81" customFormat="1" ht="15.6" customHeight="1" x14ac:dyDescent="0.15">
      <c r="A32" s="142"/>
      <c r="B32" s="144"/>
      <c r="C32" s="90"/>
      <c r="D32" s="91" t="s">
        <v>2</v>
      </c>
      <c r="E32" s="92">
        <v>22.2</v>
      </c>
      <c r="F32" s="93">
        <f t="shared" si="0"/>
        <v>144.30000000000001</v>
      </c>
      <c r="G32" s="94"/>
      <c r="H32" s="90"/>
      <c r="I32" s="95"/>
      <c r="J32" s="95"/>
      <c r="K32" s="96"/>
      <c r="L32" s="146"/>
      <c r="M32" s="144"/>
      <c r="N32" s="90"/>
      <c r="O32" s="91" t="s">
        <v>27</v>
      </c>
      <c r="P32" s="92">
        <v>41.2</v>
      </c>
      <c r="Q32" s="93">
        <f t="shared" si="1"/>
        <v>267.8</v>
      </c>
      <c r="R32" s="94"/>
      <c r="S32" s="90"/>
      <c r="T32" s="95"/>
      <c r="U32" s="95" t="s">
        <v>8</v>
      </c>
    </row>
    <row r="33" spans="1:21" s="81" customFormat="1" ht="15.6" customHeight="1" x14ac:dyDescent="0.15">
      <c r="A33" s="143"/>
      <c r="B33" s="145"/>
      <c r="C33" s="90"/>
      <c r="D33" s="91" t="s">
        <v>24</v>
      </c>
      <c r="E33" s="92">
        <v>5.4</v>
      </c>
      <c r="F33" s="93">
        <f t="shared" si="0"/>
        <v>35.1</v>
      </c>
      <c r="G33" s="94"/>
      <c r="H33" s="90"/>
      <c r="I33" s="95"/>
      <c r="J33" s="95" t="s">
        <v>8</v>
      </c>
      <c r="K33" s="96"/>
      <c r="L33" s="146"/>
      <c r="M33" s="144"/>
      <c r="N33" s="90"/>
      <c r="O33" s="91" t="s">
        <v>2</v>
      </c>
      <c r="P33" s="92">
        <v>16.7</v>
      </c>
      <c r="Q33" s="93">
        <f t="shared" si="1"/>
        <v>108.55</v>
      </c>
      <c r="R33" s="94"/>
      <c r="S33" s="90"/>
      <c r="T33" s="95"/>
      <c r="U33" s="95"/>
    </row>
    <row r="34" spans="1:21" s="81" customFormat="1" ht="15.6" customHeight="1" x14ac:dyDescent="0.15">
      <c r="A34" s="142">
        <v>13</v>
      </c>
      <c r="B34" s="144" t="s">
        <v>12</v>
      </c>
      <c r="C34" s="90"/>
      <c r="D34" s="91" t="s">
        <v>72</v>
      </c>
      <c r="E34" s="92">
        <v>30.9</v>
      </c>
      <c r="F34" s="93">
        <f t="shared" si="0"/>
        <v>200.85</v>
      </c>
      <c r="G34" s="94"/>
      <c r="H34" s="90"/>
      <c r="I34" s="95"/>
      <c r="J34" s="95"/>
      <c r="L34" s="147"/>
      <c r="M34" s="145"/>
      <c r="N34" s="90"/>
      <c r="O34" s="91" t="s">
        <v>24</v>
      </c>
      <c r="P34" s="92">
        <v>5.4</v>
      </c>
      <c r="Q34" s="93">
        <f t="shared" si="1"/>
        <v>35.1</v>
      </c>
      <c r="R34" s="94"/>
      <c r="S34" s="90"/>
      <c r="T34" s="95"/>
      <c r="U34" s="95" t="s">
        <v>8</v>
      </c>
    </row>
    <row r="35" spans="1:21" s="81" customFormat="1" ht="15.6" customHeight="1" x14ac:dyDescent="0.15">
      <c r="A35" s="142"/>
      <c r="B35" s="144"/>
      <c r="C35" s="90"/>
      <c r="D35" s="91" t="s">
        <v>80</v>
      </c>
      <c r="E35" s="92">
        <v>31.9</v>
      </c>
      <c r="F35" s="93">
        <f t="shared" si="0"/>
        <v>207.35</v>
      </c>
      <c r="G35" s="94"/>
      <c r="H35" s="90"/>
      <c r="I35" s="95"/>
      <c r="J35" s="95" t="s">
        <v>8</v>
      </c>
      <c r="L35" s="142">
        <v>28</v>
      </c>
      <c r="M35" s="142" t="s">
        <v>6</v>
      </c>
      <c r="N35" s="90"/>
      <c r="O35" s="91" t="s">
        <v>5</v>
      </c>
      <c r="P35" s="92">
        <v>37.200000000000003</v>
      </c>
      <c r="Q35" s="93">
        <f t="shared" si="1"/>
        <v>241.80000000000004</v>
      </c>
      <c r="R35" s="94"/>
      <c r="S35" s="90"/>
      <c r="T35" s="95"/>
      <c r="U35" s="95"/>
    </row>
    <row r="36" spans="1:21" s="81" customFormat="1" ht="15.6" customHeight="1" x14ac:dyDescent="0.15">
      <c r="A36" s="142"/>
      <c r="B36" s="144"/>
      <c r="C36" s="90"/>
      <c r="D36" s="91" t="s">
        <v>2</v>
      </c>
      <c r="E36" s="92">
        <v>11.1</v>
      </c>
      <c r="F36" s="93">
        <f t="shared" si="0"/>
        <v>72.150000000000006</v>
      </c>
      <c r="G36" s="94"/>
      <c r="H36" s="90"/>
      <c r="I36" s="95"/>
      <c r="J36" s="95"/>
      <c r="L36" s="148"/>
      <c r="M36" s="148"/>
      <c r="N36" s="90"/>
      <c r="O36" s="91" t="s">
        <v>2</v>
      </c>
      <c r="P36" s="92">
        <v>27.8</v>
      </c>
      <c r="Q36" s="93">
        <f t="shared" si="1"/>
        <v>180.7</v>
      </c>
      <c r="R36" s="94"/>
      <c r="S36" s="90"/>
      <c r="T36" s="95"/>
      <c r="U36" s="95"/>
    </row>
    <row r="37" spans="1:21" s="81" customFormat="1" ht="15.6" customHeight="1" x14ac:dyDescent="0.15">
      <c r="A37" s="143"/>
      <c r="B37" s="145"/>
      <c r="C37" s="90"/>
      <c r="D37" s="91" t="s">
        <v>15</v>
      </c>
      <c r="E37" s="92">
        <v>5.9</v>
      </c>
      <c r="F37" s="93">
        <f t="shared" si="0"/>
        <v>38.35</v>
      </c>
      <c r="G37" s="94"/>
      <c r="H37" s="90"/>
      <c r="I37" s="95"/>
      <c r="J37" s="95" t="s">
        <v>8</v>
      </c>
      <c r="L37" s="148"/>
      <c r="M37" s="148"/>
      <c r="N37" s="90"/>
      <c r="O37" s="91" t="s">
        <v>80</v>
      </c>
      <c r="P37" s="92">
        <v>31.9</v>
      </c>
      <c r="Q37" s="93">
        <f t="shared" si="1"/>
        <v>207.35</v>
      </c>
      <c r="R37" s="94"/>
      <c r="S37" s="90"/>
      <c r="T37" s="95"/>
      <c r="U37" s="95" t="s">
        <v>8</v>
      </c>
    </row>
    <row r="38" spans="1:21" s="81" customFormat="1" ht="15.6" customHeight="1" x14ac:dyDescent="0.15">
      <c r="A38" s="142">
        <v>14</v>
      </c>
      <c r="B38" s="144" t="s">
        <v>6</v>
      </c>
      <c r="C38" s="90"/>
      <c r="D38" s="91" t="s">
        <v>5</v>
      </c>
      <c r="E38" s="92">
        <v>53.2</v>
      </c>
      <c r="F38" s="93">
        <f t="shared" si="0"/>
        <v>345.8</v>
      </c>
      <c r="G38" s="94"/>
      <c r="H38" s="90"/>
      <c r="I38" s="95"/>
      <c r="J38" s="95"/>
      <c r="L38" s="148"/>
      <c r="M38" s="148"/>
      <c r="N38" s="90"/>
      <c r="O38" s="91" t="s">
        <v>15</v>
      </c>
      <c r="P38" s="92">
        <v>5.9</v>
      </c>
      <c r="Q38" s="93">
        <f t="shared" si="1"/>
        <v>38.35</v>
      </c>
      <c r="R38" s="94"/>
      <c r="S38" s="90"/>
      <c r="T38" s="95"/>
      <c r="U38" s="95" t="s">
        <v>8</v>
      </c>
    </row>
    <row r="39" spans="1:21" s="81" customFormat="1" ht="15.6" customHeight="1" x14ac:dyDescent="0.15">
      <c r="A39" s="143"/>
      <c r="B39" s="145"/>
      <c r="C39" s="90"/>
      <c r="D39" s="91" t="s">
        <v>94</v>
      </c>
      <c r="E39" s="92">
        <v>38.5</v>
      </c>
      <c r="F39" s="93">
        <f t="shared" si="0"/>
        <v>250.25</v>
      </c>
      <c r="G39" s="94"/>
      <c r="H39" s="90"/>
      <c r="I39" s="95"/>
      <c r="J39" s="95"/>
      <c r="L39" s="148"/>
      <c r="M39" s="148"/>
      <c r="N39" s="90"/>
      <c r="O39" s="91" t="s">
        <v>3</v>
      </c>
      <c r="P39" s="92">
        <v>50</v>
      </c>
      <c r="Q39" s="93">
        <f t="shared" si="1"/>
        <v>325</v>
      </c>
      <c r="R39" s="94"/>
      <c r="S39" s="90"/>
      <c r="T39" s="95"/>
      <c r="U39" s="95"/>
    </row>
    <row r="40" spans="1:21" s="81" customFormat="1" ht="15.6" customHeight="1" x14ac:dyDescent="0.15">
      <c r="A40" s="142">
        <v>15</v>
      </c>
      <c r="B40" s="142" t="s">
        <v>22</v>
      </c>
      <c r="C40" s="90"/>
      <c r="D40" s="91" t="s">
        <v>27</v>
      </c>
      <c r="E40" s="92">
        <v>47.1</v>
      </c>
      <c r="F40" s="93">
        <f t="shared" si="0"/>
        <v>306.14999999999998</v>
      </c>
      <c r="G40" s="94"/>
      <c r="H40" s="90"/>
      <c r="I40" s="95"/>
      <c r="J40" s="95" t="s">
        <v>8</v>
      </c>
      <c r="L40" s="149"/>
      <c r="M40" s="149"/>
      <c r="N40" s="90"/>
      <c r="O40" s="91" t="s">
        <v>24</v>
      </c>
      <c r="P40" s="92">
        <v>3.2</v>
      </c>
      <c r="Q40" s="93">
        <f t="shared" si="1"/>
        <v>20.8</v>
      </c>
      <c r="R40" s="94"/>
      <c r="S40" s="90"/>
      <c r="T40" s="95"/>
      <c r="U40" s="95" t="s">
        <v>8</v>
      </c>
    </row>
    <row r="41" spans="1:21" s="81" customFormat="1" ht="15.6" customHeight="1" x14ac:dyDescent="0.15">
      <c r="A41" s="148"/>
      <c r="B41" s="148"/>
      <c r="C41" s="90"/>
      <c r="D41" s="91" t="s">
        <v>2</v>
      </c>
      <c r="E41" s="92">
        <v>22.2</v>
      </c>
      <c r="F41" s="93">
        <f t="shared" si="0"/>
        <v>144.30000000000001</v>
      </c>
      <c r="G41" s="94"/>
      <c r="H41" s="90"/>
      <c r="I41" s="95"/>
      <c r="J41" s="95"/>
      <c r="L41" s="142">
        <v>29</v>
      </c>
      <c r="M41" s="144" t="s">
        <v>22</v>
      </c>
      <c r="N41" s="90"/>
      <c r="O41" s="91" t="s">
        <v>5</v>
      </c>
      <c r="P41" s="92">
        <v>26.6</v>
      </c>
      <c r="Q41" s="93">
        <f t="shared" si="1"/>
        <v>172.9</v>
      </c>
      <c r="R41" s="94"/>
      <c r="S41" s="90"/>
      <c r="T41" s="95"/>
      <c r="U41" s="95"/>
    </row>
    <row r="42" spans="1:21" s="81" customFormat="1" ht="15.6" customHeight="1" x14ac:dyDescent="0.15">
      <c r="A42" s="148"/>
      <c r="B42" s="148"/>
      <c r="C42" s="90"/>
      <c r="D42" s="91" t="s">
        <v>80</v>
      </c>
      <c r="E42" s="92">
        <v>31.9</v>
      </c>
      <c r="F42" s="93">
        <f t="shared" si="0"/>
        <v>207.35</v>
      </c>
      <c r="G42" s="94"/>
      <c r="H42" s="90"/>
      <c r="I42" s="95"/>
      <c r="J42" s="95" t="s">
        <v>8</v>
      </c>
      <c r="L42" s="142"/>
      <c r="M42" s="144"/>
      <c r="N42" s="90"/>
      <c r="O42" s="91" t="s">
        <v>72</v>
      </c>
      <c r="P42" s="92">
        <v>30.9</v>
      </c>
      <c r="Q42" s="93">
        <f t="shared" si="1"/>
        <v>200.85</v>
      </c>
      <c r="R42" s="94"/>
      <c r="S42" s="90"/>
      <c r="T42" s="95"/>
      <c r="U42" s="95"/>
    </row>
    <row r="43" spans="1:21" s="81" customFormat="1" ht="15.6" customHeight="1" x14ac:dyDescent="0.15">
      <c r="A43" s="148"/>
      <c r="B43" s="148"/>
      <c r="C43" s="90"/>
      <c r="D43" s="91" t="s">
        <v>65</v>
      </c>
      <c r="E43" s="92">
        <v>5.9</v>
      </c>
      <c r="F43" s="93">
        <f t="shared" si="0"/>
        <v>38.35</v>
      </c>
      <c r="G43" s="94"/>
      <c r="H43" s="90"/>
      <c r="I43" s="95"/>
      <c r="J43" s="95"/>
      <c r="L43" s="142"/>
      <c r="M43" s="144"/>
      <c r="N43" s="90"/>
      <c r="O43" s="91" t="s">
        <v>89</v>
      </c>
      <c r="P43" s="92">
        <v>8.9</v>
      </c>
      <c r="Q43" s="93">
        <f t="shared" si="1"/>
        <v>57.85</v>
      </c>
      <c r="R43" s="94"/>
      <c r="S43" s="90"/>
      <c r="T43" s="95"/>
      <c r="U43" s="95" t="s">
        <v>8</v>
      </c>
    </row>
    <row r="44" spans="1:21" s="81" customFormat="1" ht="15.6" customHeight="1" x14ac:dyDescent="0.15">
      <c r="A44" s="148"/>
      <c r="B44" s="148"/>
      <c r="C44" s="90"/>
      <c r="D44" s="91" t="s">
        <v>72</v>
      </c>
      <c r="E44" s="92">
        <v>20.6</v>
      </c>
      <c r="F44" s="93">
        <f t="shared" si="0"/>
        <v>133.9</v>
      </c>
      <c r="G44" s="94"/>
      <c r="H44" s="90"/>
      <c r="I44" s="95"/>
      <c r="J44" s="95"/>
      <c r="L44" s="142"/>
      <c r="M44" s="144"/>
      <c r="N44" s="90"/>
      <c r="O44" s="91" t="s">
        <v>5</v>
      </c>
      <c r="P44" s="92">
        <v>21.3</v>
      </c>
      <c r="Q44" s="93">
        <f t="shared" si="1"/>
        <v>138.44999999999999</v>
      </c>
      <c r="R44" s="94"/>
      <c r="S44" s="90"/>
      <c r="T44" s="95"/>
      <c r="U44" s="95"/>
    </row>
    <row r="45" spans="1:21" s="81" customFormat="1" ht="15.6" customHeight="1" x14ac:dyDescent="0.15">
      <c r="A45" s="148"/>
      <c r="B45" s="148"/>
      <c r="C45" s="90"/>
      <c r="D45" s="91" t="s">
        <v>15</v>
      </c>
      <c r="E45" s="92">
        <v>11.8</v>
      </c>
      <c r="F45" s="93">
        <f t="shared" si="0"/>
        <v>76.7</v>
      </c>
      <c r="G45" s="94"/>
      <c r="H45" s="90"/>
      <c r="I45" s="95"/>
      <c r="J45" s="95" t="s">
        <v>8</v>
      </c>
      <c r="L45" s="142"/>
      <c r="M45" s="144"/>
      <c r="N45" s="90"/>
      <c r="O45" s="91" t="s">
        <v>2</v>
      </c>
      <c r="P45" s="92">
        <v>16.7</v>
      </c>
      <c r="Q45" s="93">
        <f t="shared" si="1"/>
        <v>108.55</v>
      </c>
      <c r="R45" s="94"/>
      <c r="S45" s="90"/>
      <c r="T45" s="95"/>
      <c r="U45" s="95"/>
    </row>
    <row r="46" spans="1:21" s="81" customFormat="1" ht="15.6" customHeight="1" x14ac:dyDescent="0.15">
      <c r="A46" s="149"/>
      <c r="B46" s="149"/>
      <c r="C46" s="90"/>
      <c r="D46" s="91" t="s">
        <v>28</v>
      </c>
      <c r="E46" s="92">
        <v>33</v>
      </c>
      <c r="F46" s="93">
        <f t="shared" si="0"/>
        <v>214.5</v>
      </c>
      <c r="G46" s="94"/>
      <c r="H46" s="90"/>
      <c r="I46" s="95"/>
      <c r="J46" s="95" t="s">
        <v>25</v>
      </c>
      <c r="L46" s="143"/>
      <c r="M46" s="145"/>
      <c r="N46" s="90"/>
      <c r="O46" s="91" t="s">
        <v>15</v>
      </c>
      <c r="P46" s="92">
        <v>5.9</v>
      </c>
      <c r="Q46" s="93">
        <f t="shared" si="1"/>
        <v>38.35</v>
      </c>
      <c r="R46" s="94"/>
      <c r="S46" s="90"/>
      <c r="T46" s="95"/>
      <c r="U46" s="95" t="s">
        <v>8</v>
      </c>
    </row>
    <row r="47" spans="1:21" s="81" customFormat="1" ht="15.6" customHeight="1" x14ac:dyDescent="0.15">
      <c r="A47" s="146">
        <v>16</v>
      </c>
      <c r="B47" s="144" t="s">
        <v>18</v>
      </c>
      <c r="C47" s="90"/>
      <c r="D47" s="91" t="s">
        <v>9</v>
      </c>
      <c r="E47" s="92">
        <v>23.5</v>
      </c>
      <c r="F47" s="93">
        <f t="shared" si="0"/>
        <v>152.75</v>
      </c>
      <c r="G47" s="94"/>
      <c r="H47" s="90"/>
      <c r="I47" s="95"/>
      <c r="J47" s="95" t="s">
        <v>8</v>
      </c>
      <c r="L47" s="98" t="s">
        <v>107</v>
      </c>
    </row>
    <row r="48" spans="1:21" s="81" customFormat="1" ht="15.6" customHeight="1" x14ac:dyDescent="0.15">
      <c r="A48" s="146"/>
      <c r="B48" s="144"/>
      <c r="C48" s="90"/>
      <c r="D48" s="91" t="s">
        <v>2</v>
      </c>
      <c r="E48" s="92">
        <v>16.7</v>
      </c>
      <c r="F48" s="93">
        <f t="shared" si="0"/>
        <v>108.55</v>
      </c>
      <c r="G48" s="94"/>
      <c r="H48" s="90"/>
      <c r="I48" s="95"/>
      <c r="J48" s="95"/>
      <c r="L48" s="98" t="s">
        <v>108</v>
      </c>
    </row>
    <row r="49" spans="1:12" s="81" customFormat="1" ht="15.6" customHeight="1" x14ac:dyDescent="0.15">
      <c r="A49" s="146"/>
      <c r="B49" s="144"/>
      <c r="C49" s="90"/>
      <c r="D49" s="91" t="s">
        <v>27</v>
      </c>
      <c r="E49" s="92">
        <v>29.4</v>
      </c>
      <c r="F49" s="93">
        <f t="shared" si="0"/>
        <v>191.1</v>
      </c>
      <c r="G49" s="94"/>
      <c r="H49" s="90"/>
      <c r="I49" s="95"/>
      <c r="J49" s="95" t="s">
        <v>8</v>
      </c>
      <c r="L49" s="98" t="s">
        <v>19</v>
      </c>
    </row>
    <row r="50" spans="1:12" s="81" customFormat="1" ht="15.6" customHeight="1" x14ac:dyDescent="0.15">
      <c r="A50" s="147"/>
      <c r="B50" s="145"/>
      <c r="C50" s="90"/>
      <c r="D50" s="91" t="s">
        <v>15</v>
      </c>
      <c r="E50" s="92">
        <v>5.9</v>
      </c>
      <c r="F50" s="93">
        <f t="shared" si="0"/>
        <v>38.35</v>
      </c>
      <c r="G50" s="94"/>
      <c r="H50" s="90"/>
      <c r="I50" s="95"/>
      <c r="J50" s="95" t="s">
        <v>8</v>
      </c>
      <c r="L50" s="98" t="s">
        <v>17</v>
      </c>
    </row>
    <row r="51" spans="1:12" s="81" customFormat="1" ht="15.6" customHeight="1" x14ac:dyDescent="0.15">
      <c r="A51" s="99" t="s">
        <v>10</v>
      </c>
      <c r="L51" s="98" t="s">
        <v>16</v>
      </c>
    </row>
    <row r="52" spans="1:12" s="81" customFormat="1" ht="15.6" customHeight="1" x14ac:dyDescent="0.15">
      <c r="A52" s="99" t="s">
        <v>7</v>
      </c>
      <c r="L52" s="98" t="s">
        <v>14</v>
      </c>
    </row>
    <row r="53" spans="1:12" s="81" customFormat="1" ht="15.6" customHeight="1" x14ac:dyDescent="0.15">
      <c r="A53" s="99" t="s">
        <v>4</v>
      </c>
      <c r="L53" s="98" t="s">
        <v>13</v>
      </c>
    </row>
    <row r="54" spans="1:12" s="81" customFormat="1" ht="15.6" customHeight="1" x14ac:dyDescent="0.15">
      <c r="F54" s="84" t="s">
        <v>109</v>
      </c>
      <c r="L54" s="98" t="s">
        <v>11</v>
      </c>
    </row>
    <row r="55" spans="1:12" s="81" customFormat="1" ht="15" customHeight="1" x14ac:dyDescent="0.15"/>
    <row r="61" spans="1:12" s="81" customFormat="1" x14ac:dyDescent="0.15"/>
    <row r="62" spans="1:12" s="81" customFormat="1" x14ac:dyDescent="0.15"/>
    <row r="63" spans="1:12" s="81" customFormat="1" x14ac:dyDescent="0.15"/>
    <row r="64" spans="1:12" s="81" customFormat="1" ht="19.5" x14ac:dyDescent="0.15">
      <c r="B64" s="84"/>
      <c r="C64" s="84"/>
      <c r="D64" s="84"/>
      <c r="E64" s="84"/>
      <c r="F64" s="84"/>
      <c r="G64" s="84"/>
      <c r="H64" s="84"/>
      <c r="I64" s="84"/>
      <c r="J64" s="84"/>
    </row>
    <row r="65" spans="1:10" s="81" customFormat="1" x14ac:dyDescent="0.15"/>
    <row r="66" spans="1:10" s="81" customFormat="1" x14ac:dyDescent="0.15"/>
    <row r="67" spans="1:10" s="81" customFormat="1" ht="19.5" x14ac:dyDescent="0.15">
      <c r="B67" s="84"/>
      <c r="C67" s="84"/>
      <c r="D67" s="84"/>
      <c r="E67" s="84"/>
      <c r="F67" s="84"/>
      <c r="G67" s="84"/>
      <c r="H67" s="84"/>
      <c r="I67" s="84"/>
      <c r="J67" s="84"/>
    </row>
    <row r="68" spans="1:10" s="81" customFormat="1" ht="19.5" x14ac:dyDescent="0.15">
      <c r="B68" s="84"/>
      <c r="C68" s="84"/>
      <c r="D68" s="84"/>
      <c r="E68" s="84"/>
      <c r="F68" s="84"/>
      <c r="G68" s="84"/>
      <c r="H68" s="84"/>
      <c r="I68" s="84"/>
      <c r="J68" s="84"/>
    </row>
    <row r="69" spans="1:10" s="81" customFormat="1" ht="19.5" x14ac:dyDescent="0.15">
      <c r="B69" s="84"/>
      <c r="C69" s="84"/>
      <c r="D69" s="84"/>
      <c r="E69" s="84"/>
      <c r="F69" s="84"/>
      <c r="G69" s="84"/>
      <c r="H69" s="84"/>
      <c r="I69" s="84"/>
      <c r="J69" s="84"/>
    </row>
    <row r="70" spans="1:10" s="81" customFormat="1" x14ac:dyDescent="0.15"/>
    <row r="71" spans="1:10" s="81" customFormat="1" x14ac:dyDescent="0.15">
      <c r="B71" s="100"/>
      <c r="C71" s="100"/>
      <c r="D71" s="100"/>
      <c r="E71" s="100"/>
      <c r="F71" s="100"/>
      <c r="G71" s="100"/>
      <c r="H71" s="100"/>
      <c r="I71" s="100"/>
      <c r="J71" s="100"/>
    </row>
    <row r="72" spans="1:10" s="81" customFormat="1" x14ac:dyDescent="0.15">
      <c r="B72" s="100"/>
      <c r="C72" s="100"/>
      <c r="D72" s="100"/>
      <c r="E72" s="100"/>
      <c r="F72" s="100"/>
      <c r="G72" s="100"/>
      <c r="H72" s="100"/>
      <c r="I72" s="100"/>
      <c r="J72" s="100"/>
    </row>
    <row r="73" spans="1:10" s="81" customFormat="1" x14ac:dyDescent="0.15">
      <c r="B73" s="100"/>
      <c r="C73" s="100"/>
      <c r="D73" s="100"/>
      <c r="E73" s="100"/>
      <c r="F73" s="100"/>
      <c r="G73" s="100"/>
      <c r="H73" s="100"/>
      <c r="I73" s="100"/>
      <c r="J73" s="100"/>
    </row>
    <row r="74" spans="1:10" s="81" customFormat="1" ht="19.5" x14ac:dyDescent="0.15">
      <c r="A74" s="84"/>
      <c r="B74" s="84"/>
      <c r="C74" s="84"/>
      <c r="D74" s="84"/>
      <c r="E74" s="84"/>
      <c r="F74" s="84"/>
      <c r="G74" s="84"/>
      <c r="H74" s="84"/>
      <c r="I74" s="84"/>
      <c r="J74" s="84"/>
    </row>
    <row r="75" spans="1:10" s="81" customFormat="1" ht="19.5" x14ac:dyDescent="0.15">
      <c r="A75" s="84"/>
      <c r="B75" s="84"/>
      <c r="C75" s="84"/>
      <c r="D75" s="84"/>
      <c r="E75" s="84"/>
      <c r="F75" s="84"/>
      <c r="H75" s="84"/>
      <c r="I75" s="84"/>
      <c r="J75" s="84"/>
    </row>
  </sheetData>
  <sheetProtection algorithmName="SHA-512" hashValue="tKjqHxVCLnS/0kt9HEp7ncIQCOyTFEoftgw8jftTbUGkSBmQEV9KIZTQBIP5AI7Qy+iIm3mV99Xa/PlrAzBl8Q==" saltValue="BM7oh8XFzFdUY1NyxOo5MQ==" spinCount="100000" sheet="1" objects="1" scenarios="1" formatCells="0" formatColumns="0" formatRows="0" insertColumns="0" insertRows="0" insertHyperlinks="0" deleteColumns="0" deleteRows="0" sort="0" autoFilter="0" pivotTables="0"/>
  <mergeCells count="42">
    <mergeCell ref="M16:M20"/>
    <mergeCell ref="A17:A20"/>
    <mergeCell ref="B17:B20"/>
    <mergeCell ref="A1:U1"/>
    <mergeCell ref="Q3:S3"/>
    <mergeCell ref="F4:H4"/>
    <mergeCell ref="Q4:S4"/>
    <mergeCell ref="A5:A9"/>
    <mergeCell ref="B5:B9"/>
    <mergeCell ref="L5:L8"/>
    <mergeCell ref="M5:M8"/>
    <mergeCell ref="L9:L15"/>
    <mergeCell ref="M9:M15"/>
    <mergeCell ref="A10:A12"/>
    <mergeCell ref="B10:B12"/>
    <mergeCell ref="A13:A16"/>
    <mergeCell ref="B13:B16"/>
    <mergeCell ref="L16:L20"/>
    <mergeCell ref="A21:A23"/>
    <mergeCell ref="B21:B23"/>
    <mergeCell ref="L21:L25"/>
    <mergeCell ref="M21:M25"/>
    <mergeCell ref="A24:A28"/>
    <mergeCell ref="B24:B28"/>
    <mergeCell ref="L26:L30"/>
    <mergeCell ref="M26:M30"/>
    <mergeCell ref="A29:A33"/>
    <mergeCell ref="B29:B33"/>
    <mergeCell ref="L41:L46"/>
    <mergeCell ref="M41:M46"/>
    <mergeCell ref="A47:A50"/>
    <mergeCell ref="B47:B50"/>
    <mergeCell ref="L31:L34"/>
    <mergeCell ref="M31:M34"/>
    <mergeCell ref="A34:A37"/>
    <mergeCell ref="B34:B37"/>
    <mergeCell ref="L35:L40"/>
    <mergeCell ref="M35:M40"/>
    <mergeCell ref="A38:A39"/>
    <mergeCell ref="B38:B39"/>
    <mergeCell ref="A40:A46"/>
    <mergeCell ref="B40:B46"/>
  </mergeCells>
  <phoneticPr fontId="2"/>
  <printOptions horizontalCentered="1"/>
  <pageMargins left="0.19685039370078741" right="0.19685039370078741" top="0" bottom="0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tabSelected="1" workbookViewId="0">
      <selection activeCell="F3" sqref="F3"/>
    </sheetView>
  </sheetViews>
  <sheetFormatPr defaultRowHeight="14.25" x14ac:dyDescent="0.15"/>
  <cols>
    <col min="1" max="2" width="3.125" style="37" customWidth="1"/>
    <col min="3" max="3" width="7.125" style="37" hidden="1" customWidth="1"/>
    <col min="4" max="4" width="13.125" style="37" customWidth="1"/>
    <col min="5" max="5" width="6.625" style="37" customWidth="1"/>
    <col min="6" max="6" width="8.75" style="37" customWidth="1"/>
    <col min="7" max="7" width="3.125" style="37" customWidth="1"/>
    <col min="8" max="8" width="2" style="37" customWidth="1"/>
    <col min="9" max="9" width="2.75" style="37" hidden="1" customWidth="1"/>
    <col min="10" max="10" width="8" style="37" customWidth="1"/>
    <col min="11" max="11" width="1.5" style="37" customWidth="1"/>
    <col min="12" max="13" width="3.125" style="37" customWidth="1"/>
    <col min="14" max="14" width="7.5" style="37" hidden="1" customWidth="1"/>
    <col min="15" max="15" width="13.125" style="37" customWidth="1"/>
    <col min="16" max="16" width="6.625" style="37" customWidth="1"/>
    <col min="17" max="17" width="8.75" style="37" customWidth="1"/>
    <col min="18" max="18" width="3.125" style="37" customWidth="1"/>
    <col min="19" max="19" width="2" style="37" customWidth="1"/>
    <col min="20" max="20" width="0" style="37" hidden="1" customWidth="1"/>
    <col min="21" max="21" width="8" style="37" customWidth="1"/>
    <col min="22" max="22" width="8.125" style="37" customWidth="1"/>
    <col min="23" max="23" width="8" style="37" customWidth="1"/>
    <col min="24" max="16384" width="9" style="36"/>
  </cols>
  <sheetData>
    <row r="1" spans="1:21" ht="22.5" customHeight="1" x14ac:dyDescent="0.15">
      <c r="A1" s="126" t="s">
        <v>110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21" ht="20.25" customHeight="1" x14ac:dyDescent="0.15">
      <c r="L2" s="54" t="s">
        <v>46</v>
      </c>
      <c r="M2" s="54"/>
      <c r="N2" s="54"/>
      <c r="O2" s="54"/>
      <c r="P2" s="54"/>
      <c r="Q2" s="54"/>
      <c r="R2" s="54"/>
      <c r="S2" s="55"/>
      <c r="T2" s="55"/>
      <c r="U2" s="55" t="s">
        <v>45</v>
      </c>
    </row>
    <row r="3" spans="1:21" ht="20.25" customHeight="1" x14ac:dyDescent="0.15">
      <c r="A3" s="38" t="s">
        <v>100</v>
      </c>
      <c r="B3" s="38"/>
      <c r="C3" s="38"/>
      <c r="D3" s="38"/>
      <c r="E3" s="54" t="s">
        <v>43</v>
      </c>
      <c r="F3" s="56">
        <v>6500</v>
      </c>
      <c r="G3" s="54"/>
      <c r="I3" s="53"/>
      <c r="L3" s="53"/>
      <c r="M3" s="53"/>
      <c r="N3" s="53"/>
      <c r="O3" s="53"/>
      <c r="P3" s="53"/>
      <c r="Q3" s="125"/>
      <c r="R3" s="125"/>
      <c r="S3" s="125"/>
      <c r="T3" s="53"/>
    </row>
    <row r="4" spans="1:21" s="49" customFormat="1" ht="42" customHeight="1" x14ac:dyDescent="0.15">
      <c r="A4" s="50" t="s">
        <v>42</v>
      </c>
      <c r="B4" s="50" t="s">
        <v>41</v>
      </c>
      <c r="C4" s="50" t="s">
        <v>40</v>
      </c>
      <c r="D4" s="50" t="s">
        <v>39</v>
      </c>
      <c r="E4" s="51" t="s">
        <v>38</v>
      </c>
      <c r="F4" s="122" t="s">
        <v>37</v>
      </c>
      <c r="G4" s="123"/>
      <c r="H4" s="124"/>
      <c r="I4" s="50" t="s">
        <v>36</v>
      </c>
      <c r="J4" s="50" t="s">
        <v>35</v>
      </c>
      <c r="K4" s="52"/>
      <c r="L4" s="50" t="s">
        <v>42</v>
      </c>
      <c r="M4" s="50" t="s">
        <v>41</v>
      </c>
      <c r="N4" s="50" t="s">
        <v>40</v>
      </c>
      <c r="O4" s="50" t="s">
        <v>39</v>
      </c>
      <c r="P4" s="51" t="s">
        <v>38</v>
      </c>
      <c r="Q4" s="122" t="s">
        <v>37</v>
      </c>
      <c r="R4" s="123"/>
      <c r="S4" s="124"/>
      <c r="T4" s="50" t="s">
        <v>36</v>
      </c>
      <c r="U4" s="50" t="s">
        <v>35</v>
      </c>
    </row>
    <row r="5" spans="1:21" ht="18.95" customHeight="1" x14ac:dyDescent="0.15">
      <c r="A5" s="118">
        <v>1</v>
      </c>
      <c r="B5" s="120" t="s">
        <v>18</v>
      </c>
      <c r="C5" s="42"/>
      <c r="D5" s="41" t="s">
        <v>2</v>
      </c>
      <c r="E5" s="58">
        <v>11.1</v>
      </c>
      <c r="F5" s="60">
        <f>E5*$F$3/1000</f>
        <v>72.150000000000006</v>
      </c>
      <c r="G5" s="43"/>
      <c r="H5" s="42"/>
      <c r="I5" s="41"/>
      <c r="J5" s="41"/>
      <c r="K5" s="48"/>
      <c r="L5" s="118">
        <v>15</v>
      </c>
      <c r="M5" s="120" t="s">
        <v>18</v>
      </c>
      <c r="N5" s="42"/>
      <c r="O5" s="41" t="s">
        <v>27</v>
      </c>
      <c r="P5" s="58">
        <v>35.299999999999997</v>
      </c>
      <c r="Q5" s="60">
        <f>P5*$F$3/1000</f>
        <v>229.44999999999996</v>
      </c>
      <c r="R5" s="43"/>
      <c r="S5" s="42"/>
      <c r="T5" s="41"/>
      <c r="U5" s="41"/>
    </row>
    <row r="6" spans="1:21" ht="18.95" customHeight="1" x14ac:dyDescent="0.15">
      <c r="A6" s="118"/>
      <c r="B6" s="120"/>
      <c r="C6" s="42"/>
      <c r="D6" s="41" t="s">
        <v>5</v>
      </c>
      <c r="E6" s="58">
        <v>10.6</v>
      </c>
      <c r="F6" s="60">
        <f t="shared" ref="F6:F39" si="0">E6*$F$3/1000</f>
        <v>68.900000000000006</v>
      </c>
      <c r="G6" s="43"/>
      <c r="H6" s="42"/>
      <c r="I6" s="41"/>
      <c r="J6" s="41"/>
      <c r="K6" s="48"/>
      <c r="L6" s="118"/>
      <c r="M6" s="120"/>
      <c r="N6" s="42"/>
      <c r="O6" s="41" t="s">
        <v>5</v>
      </c>
      <c r="P6" s="58">
        <v>16</v>
      </c>
      <c r="Q6" s="60">
        <f t="shared" ref="Q6:Q16" si="1">P6*$F$3/1000</f>
        <v>104</v>
      </c>
      <c r="R6" s="43"/>
      <c r="S6" s="42"/>
      <c r="T6" s="41"/>
      <c r="U6" s="41"/>
    </row>
    <row r="7" spans="1:21" ht="18.95" customHeight="1" x14ac:dyDescent="0.15">
      <c r="A7" s="118"/>
      <c r="B7" s="120"/>
      <c r="C7" s="42"/>
      <c r="D7" s="41" t="s">
        <v>80</v>
      </c>
      <c r="E7" s="58">
        <v>31.9</v>
      </c>
      <c r="F7" s="60">
        <f t="shared" si="0"/>
        <v>207.35</v>
      </c>
      <c r="G7" s="43"/>
      <c r="H7" s="42"/>
      <c r="I7" s="41"/>
      <c r="J7" s="41" t="s">
        <v>8</v>
      </c>
      <c r="K7" s="48"/>
      <c r="L7" s="118"/>
      <c r="M7" s="120"/>
      <c r="N7" s="42"/>
      <c r="O7" s="41" t="s">
        <v>2</v>
      </c>
      <c r="P7" s="58">
        <v>16.7</v>
      </c>
      <c r="Q7" s="60">
        <f t="shared" si="1"/>
        <v>108.55</v>
      </c>
      <c r="R7" s="43"/>
      <c r="S7" s="42"/>
      <c r="T7" s="41"/>
      <c r="U7" s="41"/>
    </row>
    <row r="8" spans="1:21" ht="18.95" customHeight="1" x14ac:dyDescent="0.15">
      <c r="A8" s="119"/>
      <c r="B8" s="121"/>
      <c r="C8" s="42"/>
      <c r="D8" s="41" t="s">
        <v>24</v>
      </c>
      <c r="E8" s="58">
        <v>5.4</v>
      </c>
      <c r="F8" s="60">
        <f t="shared" si="0"/>
        <v>35.1</v>
      </c>
      <c r="G8" s="43"/>
      <c r="H8" s="42"/>
      <c r="I8" s="41"/>
      <c r="J8" s="41" t="s">
        <v>8</v>
      </c>
      <c r="K8" s="48"/>
      <c r="L8" s="119"/>
      <c r="M8" s="121"/>
      <c r="N8" s="42"/>
      <c r="O8" s="41" t="s">
        <v>24</v>
      </c>
      <c r="P8" s="58">
        <v>5.4</v>
      </c>
      <c r="Q8" s="60">
        <f t="shared" si="1"/>
        <v>35.1</v>
      </c>
      <c r="R8" s="43"/>
      <c r="S8" s="42"/>
      <c r="T8" s="41"/>
      <c r="U8" s="41" t="s">
        <v>8</v>
      </c>
    </row>
    <row r="9" spans="1:21" ht="18.95" customHeight="1" x14ac:dyDescent="0.15">
      <c r="A9" s="118">
        <v>4</v>
      </c>
      <c r="B9" s="120" t="s">
        <v>30</v>
      </c>
      <c r="C9" s="42"/>
      <c r="D9" s="41" t="s">
        <v>5</v>
      </c>
      <c r="E9" s="58">
        <v>31.9</v>
      </c>
      <c r="F9" s="60">
        <f t="shared" si="0"/>
        <v>207.35</v>
      </c>
      <c r="G9" s="43"/>
      <c r="H9" s="42"/>
      <c r="I9" s="41"/>
      <c r="J9" s="41"/>
      <c r="K9" s="48"/>
      <c r="L9" s="118">
        <v>18</v>
      </c>
      <c r="M9" s="118" t="s">
        <v>30</v>
      </c>
      <c r="N9" s="42"/>
      <c r="O9" s="41" t="s">
        <v>5</v>
      </c>
      <c r="P9" s="58">
        <v>26.6</v>
      </c>
      <c r="Q9" s="60">
        <f t="shared" si="1"/>
        <v>172.9</v>
      </c>
      <c r="R9" s="43"/>
      <c r="S9" s="42"/>
      <c r="T9" s="41"/>
      <c r="U9" s="41"/>
    </row>
    <row r="10" spans="1:21" ht="18.95" customHeight="1" x14ac:dyDescent="0.15">
      <c r="A10" s="118"/>
      <c r="B10" s="120"/>
      <c r="C10" s="42"/>
      <c r="D10" s="41" t="s">
        <v>2</v>
      </c>
      <c r="E10" s="58">
        <v>16.7</v>
      </c>
      <c r="F10" s="60">
        <f t="shared" si="0"/>
        <v>108.55</v>
      </c>
      <c r="G10" s="43"/>
      <c r="H10" s="42"/>
      <c r="I10" s="41"/>
      <c r="J10" s="41"/>
      <c r="K10" s="48"/>
      <c r="L10" s="127"/>
      <c r="M10" s="127"/>
      <c r="N10" s="42"/>
      <c r="O10" s="41" t="s">
        <v>2</v>
      </c>
      <c r="P10" s="58">
        <v>22.2</v>
      </c>
      <c r="Q10" s="60">
        <f t="shared" si="1"/>
        <v>144.30000000000001</v>
      </c>
      <c r="R10" s="43"/>
      <c r="S10" s="42"/>
      <c r="T10" s="41"/>
      <c r="U10" s="41"/>
    </row>
    <row r="11" spans="1:21" ht="18.95" customHeight="1" x14ac:dyDescent="0.15">
      <c r="A11" s="118"/>
      <c r="B11" s="120"/>
      <c r="C11" s="42"/>
      <c r="D11" s="41" t="s">
        <v>52</v>
      </c>
      <c r="E11" s="58">
        <v>5.9</v>
      </c>
      <c r="F11" s="60">
        <f t="shared" si="0"/>
        <v>38.35</v>
      </c>
      <c r="G11" s="43"/>
      <c r="H11" s="42"/>
      <c r="I11" s="41"/>
      <c r="J11" s="41"/>
      <c r="K11" s="48"/>
      <c r="L11" s="128"/>
      <c r="M11" s="128"/>
      <c r="N11" s="42"/>
      <c r="O11" s="41" t="s">
        <v>1</v>
      </c>
      <c r="P11" s="58">
        <v>29.4</v>
      </c>
      <c r="Q11" s="60">
        <f t="shared" si="1"/>
        <v>191.1</v>
      </c>
      <c r="R11" s="43"/>
      <c r="S11" s="42"/>
      <c r="T11" s="41"/>
      <c r="U11" s="41" t="s">
        <v>8</v>
      </c>
    </row>
    <row r="12" spans="1:21" ht="18.95" customHeight="1" x14ac:dyDescent="0.15">
      <c r="A12" s="119"/>
      <c r="B12" s="121"/>
      <c r="C12" s="42"/>
      <c r="D12" s="41" t="s">
        <v>1</v>
      </c>
      <c r="E12" s="58">
        <v>35.299999999999997</v>
      </c>
      <c r="F12" s="60">
        <f t="shared" si="0"/>
        <v>229.44999999999996</v>
      </c>
      <c r="G12" s="43"/>
      <c r="H12" s="42"/>
      <c r="I12" s="41"/>
      <c r="J12" s="41" t="s">
        <v>8</v>
      </c>
      <c r="K12" s="48"/>
      <c r="L12" s="116">
        <v>21</v>
      </c>
      <c r="M12" s="120" t="s">
        <v>22</v>
      </c>
      <c r="N12" s="42"/>
      <c r="O12" s="41" t="s">
        <v>5</v>
      </c>
      <c r="P12" s="58">
        <v>21.3</v>
      </c>
      <c r="Q12" s="60">
        <f t="shared" si="1"/>
        <v>138.44999999999999</v>
      </c>
      <c r="R12" s="43"/>
      <c r="S12" s="42"/>
      <c r="T12" s="41"/>
      <c r="U12" s="41"/>
    </row>
    <row r="13" spans="1:21" ht="18.95" customHeight="1" x14ac:dyDescent="0.15">
      <c r="A13" s="118">
        <v>5</v>
      </c>
      <c r="B13" s="120" t="s">
        <v>12</v>
      </c>
      <c r="C13" s="42"/>
      <c r="D13" s="41" t="s">
        <v>3</v>
      </c>
      <c r="E13" s="58">
        <v>33.299999999999997</v>
      </c>
      <c r="F13" s="60">
        <f t="shared" si="0"/>
        <v>216.44999999999996</v>
      </c>
      <c r="G13" s="43"/>
      <c r="H13" s="42"/>
      <c r="I13" s="41"/>
      <c r="J13" s="41"/>
      <c r="K13" s="48"/>
      <c r="L13" s="116"/>
      <c r="M13" s="120"/>
      <c r="N13" s="42"/>
      <c r="O13" s="41" t="s">
        <v>2</v>
      </c>
      <c r="P13" s="58">
        <v>11.1</v>
      </c>
      <c r="Q13" s="60">
        <f t="shared" si="1"/>
        <v>72.150000000000006</v>
      </c>
      <c r="R13" s="43"/>
      <c r="S13" s="42"/>
      <c r="T13" s="41"/>
      <c r="U13" s="41"/>
    </row>
    <row r="14" spans="1:21" ht="18.95" customHeight="1" x14ac:dyDescent="0.15">
      <c r="A14" s="118"/>
      <c r="B14" s="120"/>
      <c r="C14" s="42"/>
      <c r="D14" s="41" t="s">
        <v>5</v>
      </c>
      <c r="E14" s="58">
        <v>26.6</v>
      </c>
      <c r="F14" s="60">
        <f t="shared" si="0"/>
        <v>172.9</v>
      </c>
      <c r="G14" s="43"/>
      <c r="H14" s="42"/>
      <c r="I14" s="41"/>
      <c r="J14" s="41"/>
      <c r="K14" s="48"/>
      <c r="L14" s="116"/>
      <c r="M14" s="120"/>
      <c r="N14" s="42"/>
      <c r="O14" s="41" t="s">
        <v>1</v>
      </c>
      <c r="P14" s="58">
        <v>23.5</v>
      </c>
      <c r="Q14" s="60">
        <f t="shared" si="1"/>
        <v>152.75</v>
      </c>
      <c r="R14" s="43"/>
      <c r="S14" s="42"/>
      <c r="T14" s="41"/>
      <c r="U14" s="41" t="s">
        <v>8</v>
      </c>
    </row>
    <row r="15" spans="1:21" ht="18.95" customHeight="1" x14ac:dyDescent="0.15">
      <c r="A15" s="118"/>
      <c r="B15" s="120"/>
      <c r="C15" s="42"/>
      <c r="D15" s="41" t="s">
        <v>2</v>
      </c>
      <c r="E15" s="58">
        <v>27.8</v>
      </c>
      <c r="F15" s="60">
        <f t="shared" si="0"/>
        <v>180.7</v>
      </c>
      <c r="G15" s="43"/>
      <c r="H15" s="42"/>
      <c r="I15" s="41"/>
      <c r="J15" s="41"/>
      <c r="K15" s="48"/>
      <c r="L15" s="116"/>
      <c r="M15" s="120"/>
      <c r="N15" s="42"/>
      <c r="O15" s="41" t="s">
        <v>2</v>
      </c>
      <c r="P15" s="58">
        <v>22.2</v>
      </c>
      <c r="Q15" s="60">
        <f t="shared" si="1"/>
        <v>144.30000000000001</v>
      </c>
      <c r="R15" s="43"/>
      <c r="S15" s="42"/>
      <c r="T15" s="41"/>
      <c r="U15" s="41"/>
    </row>
    <row r="16" spans="1:21" ht="18.95" customHeight="1" x14ac:dyDescent="0.15">
      <c r="A16" s="119"/>
      <c r="B16" s="121"/>
      <c r="C16" s="42"/>
      <c r="D16" s="41" t="s">
        <v>24</v>
      </c>
      <c r="E16" s="58">
        <v>5.4</v>
      </c>
      <c r="F16" s="60">
        <f t="shared" si="0"/>
        <v>35.1</v>
      </c>
      <c r="G16" s="43"/>
      <c r="H16" s="42"/>
      <c r="I16" s="41"/>
      <c r="J16" s="41" t="s">
        <v>8</v>
      </c>
      <c r="K16" s="48"/>
      <c r="L16" s="117"/>
      <c r="M16" s="121"/>
      <c r="N16" s="42"/>
      <c r="O16" s="41" t="s">
        <v>5</v>
      </c>
      <c r="P16" s="58">
        <v>21.3</v>
      </c>
      <c r="Q16" s="60">
        <f t="shared" si="1"/>
        <v>138.44999999999999</v>
      </c>
      <c r="R16" s="43"/>
      <c r="S16" s="42"/>
      <c r="T16" s="41"/>
      <c r="U16" s="41"/>
    </row>
    <row r="17" spans="1:21" ht="18.95" customHeight="1" x14ac:dyDescent="0.15">
      <c r="A17" s="118">
        <v>6</v>
      </c>
      <c r="B17" s="120" t="s">
        <v>6</v>
      </c>
      <c r="C17" s="42"/>
      <c r="D17" s="41" t="s">
        <v>72</v>
      </c>
      <c r="E17" s="58">
        <v>30.9</v>
      </c>
      <c r="F17" s="60">
        <f t="shared" si="0"/>
        <v>200.85</v>
      </c>
      <c r="G17" s="43"/>
      <c r="H17" s="42"/>
      <c r="I17" s="41"/>
      <c r="J17" s="41"/>
      <c r="K17" s="48"/>
      <c r="L17" s="155"/>
      <c r="M17" s="156"/>
      <c r="N17" s="157"/>
      <c r="O17" s="157"/>
      <c r="P17" s="157"/>
      <c r="Q17" s="158"/>
      <c r="R17" s="158"/>
      <c r="S17" s="157"/>
      <c r="T17" s="157"/>
      <c r="U17" s="157"/>
    </row>
    <row r="18" spans="1:21" ht="18.95" customHeight="1" x14ac:dyDescent="0.15">
      <c r="A18" s="118"/>
      <c r="B18" s="120"/>
      <c r="C18" s="42"/>
      <c r="D18" s="41" t="s">
        <v>2</v>
      </c>
      <c r="E18" s="58">
        <v>22.2</v>
      </c>
      <c r="F18" s="60">
        <f t="shared" si="0"/>
        <v>144.30000000000001</v>
      </c>
      <c r="G18" s="43"/>
      <c r="H18" s="42"/>
      <c r="I18" s="41"/>
      <c r="J18" s="41"/>
      <c r="K18" s="48"/>
      <c r="L18" s="38" t="s">
        <v>67</v>
      </c>
      <c r="T18" s="159"/>
      <c r="U18" s="159"/>
    </row>
    <row r="19" spans="1:21" ht="18.95" customHeight="1" x14ac:dyDescent="0.15">
      <c r="A19" s="119"/>
      <c r="B19" s="121"/>
      <c r="C19" s="42"/>
      <c r="D19" s="41" t="s">
        <v>5</v>
      </c>
      <c r="E19" s="58">
        <v>21.3</v>
      </c>
      <c r="F19" s="60">
        <f t="shared" si="0"/>
        <v>138.44999999999999</v>
      </c>
      <c r="G19" s="43"/>
      <c r="H19" s="42"/>
      <c r="I19" s="41"/>
      <c r="J19" s="41"/>
      <c r="K19" s="48"/>
      <c r="L19" s="38" t="s">
        <v>85</v>
      </c>
      <c r="T19" s="159"/>
      <c r="U19" s="159"/>
    </row>
    <row r="20" spans="1:21" ht="18.95" customHeight="1" x14ac:dyDescent="0.15">
      <c r="A20" s="118">
        <v>7</v>
      </c>
      <c r="B20" s="120" t="s">
        <v>22</v>
      </c>
      <c r="C20" s="42"/>
      <c r="D20" s="41" t="s">
        <v>3</v>
      </c>
      <c r="E20" s="58">
        <v>50</v>
      </c>
      <c r="F20" s="60">
        <f t="shared" si="0"/>
        <v>325</v>
      </c>
      <c r="G20" s="43"/>
      <c r="H20" s="42"/>
      <c r="I20" s="41"/>
      <c r="J20" s="41"/>
      <c r="K20" s="48"/>
      <c r="L20" s="38" t="s">
        <v>19</v>
      </c>
      <c r="T20" s="159"/>
      <c r="U20" s="159"/>
    </row>
    <row r="21" spans="1:21" ht="18.95" customHeight="1" x14ac:dyDescent="0.15">
      <c r="A21" s="118"/>
      <c r="B21" s="120"/>
      <c r="C21" s="42"/>
      <c r="D21" s="41" t="s">
        <v>5</v>
      </c>
      <c r="E21" s="58">
        <v>42.6</v>
      </c>
      <c r="F21" s="60">
        <f t="shared" si="0"/>
        <v>276.89999999999998</v>
      </c>
      <c r="G21" s="43"/>
      <c r="H21" s="42"/>
      <c r="I21" s="41"/>
      <c r="J21" s="41"/>
      <c r="K21" s="48"/>
      <c r="L21" s="38" t="s">
        <v>17</v>
      </c>
      <c r="M21" s="38"/>
      <c r="N21" s="38"/>
      <c r="O21" s="38"/>
      <c r="P21" s="38"/>
      <c r="Q21" s="38"/>
      <c r="R21" s="38"/>
      <c r="S21" s="38"/>
      <c r="T21" s="159"/>
      <c r="U21" s="159"/>
    </row>
    <row r="22" spans="1:21" ht="18.95" customHeight="1" x14ac:dyDescent="0.15">
      <c r="A22" s="118"/>
      <c r="B22" s="120"/>
      <c r="C22" s="42"/>
      <c r="D22" s="41" t="s">
        <v>2</v>
      </c>
      <c r="E22" s="58">
        <v>22.2</v>
      </c>
      <c r="F22" s="60">
        <f t="shared" si="0"/>
        <v>144.30000000000001</v>
      </c>
      <c r="G22" s="43"/>
      <c r="H22" s="42"/>
      <c r="I22" s="41"/>
      <c r="J22" s="41"/>
      <c r="K22" s="48"/>
      <c r="L22" s="38" t="s">
        <v>16</v>
      </c>
      <c r="T22" s="159"/>
      <c r="U22" s="159"/>
    </row>
    <row r="23" spans="1:21" ht="18.95" customHeight="1" x14ac:dyDescent="0.15">
      <c r="A23" s="119"/>
      <c r="B23" s="121"/>
      <c r="C23" s="42"/>
      <c r="D23" s="41" t="s">
        <v>89</v>
      </c>
      <c r="E23" s="58">
        <v>22.2</v>
      </c>
      <c r="F23" s="60">
        <f t="shared" si="0"/>
        <v>144.30000000000001</v>
      </c>
      <c r="G23" s="43"/>
      <c r="H23" s="42"/>
      <c r="I23" s="41"/>
      <c r="J23" s="41" t="s">
        <v>8</v>
      </c>
      <c r="K23" s="48"/>
      <c r="T23" s="159"/>
      <c r="U23" s="159"/>
    </row>
    <row r="24" spans="1:21" ht="18.95" customHeight="1" x14ac:dyDescent="0.15">
      <c r="A24" s="118">
        <v>8</v>
      </c>
      <c r="B24" s="120" t="s">
        <v>18</v>
      </c>
      <c r="C24" s="42"/>
      <c r="D24" s="41" t="s">
        <v>34</v>
      </c>
      <c r="E24" s="58">
        <v>27.8</v>
      </c>
      <c r="F24" s="60">
        <f t="shared" si="0"/>
        <v>180.7</v>
      </c>
      <c r="G24" s="43"/>
      <c r="H24" s="42"/>
      <c r="I24" s="41"/>
      <c r="J24" s="41" t="s">
        <v>25</v>
      </c>
      <c r="K24" s="48"/>
      <c r="L24" s="38" t="s">
        <v>14</v>
      </c>
      <c r="M24" s="38"/>
      <c r="N24" s="38"/>
      <c r="O24" s="38"/>
      <c r="P24" s="38"/>
      <c r="Q24" s="38"/>
      <c r="R24" s="38"/>
      <c r="S24" s="38"/>
      <c r="T24" s="159"/>
      <c r="U24" s="159"/>
    </row>
    <row r="25" spans="1:21" ht="18.95" customHeight="1" x14ac:dyDescent="0.15">
      <c r="A25" s="119"/>
      <c r="B25" s="121"/>
      <c r="C25" s="42"/>
      <c r="D25" s="41" t="s">
        <v>2</v>
      </c>
      <c r="E25" s="58">
        <v>22.2</v>
      </c>
      <c r="F25" s="60">
        <f t="shared" si="0"/>
        <v>144.30000000000001</v>
      </c>
      <c r="G25" s="43"/>
      <c r="H25" s="42"/>
      <c r="I25" s="41"/>
      <c r="J25" s="41"/>
      <c r="K25" s="48"/>
      <c r="L25" s="38" t="s">
        <v>13</v>
      </c>
      <c r="M25" s="38"/>
      <c r="N25" s="38"/>
      <c r="O25" s="38"/>
      <c r="P25" s="38"/>
      <c r="Q25" s="38"/>
      <c r="R25" s="38"/>
      <c r="S25" s="38"/>
      <c r="T25" s="159"/>
      <c r="U25" s="159"/>
    </row>
    <row r="26" spans="1:21" ht="18.95" customHeight="1" x14ac:dyDescent="0.15">
      <c r="A26" s="118">
        <v>11</v>
      </c>
      <c r="B26" s="120" t="s">
        <v>30</v>
      </c>
      <c r="C26" s="42"/>
      <c r="D26" s="41" t="s">
        <v>5</v>
      </c>
      <c r="E26" s="58">
        <v>26.6</v>
      </c>
      <c r="F26" s="60">
        <f t="shared" si="0"/>
        <v>172.9</v>
      </c>
      <c r="G26" s="43"/>
      <c r="H26" s="42"/>
      <c r="I26" s="41"/>
      <c r="J26" s="41"/>
      <c r="K26" s="48"/>
      <c r="L26" s="38" t="s">
        <v>11</v>
      </c>
      <c r="M26" s="38"/>
      <c r="N26" s="38"/>
      <c r="O26" s="38"/>
      <c r="P26" s="38"/>
      <c r="Q26" s="38"/>
      <c r="R26" s="38"/>
      <c r="S26" s="38"/>
      <c r="T26" s="159"/>
      <c r="U26" s="159"/>
    </row>
    <row r="27" spans="1:21" ht="18.95" customHeight="1" x14ac:dyDescent="0.15">
      <c r="A27" s="118"/>
      <c r="B27" s="120"/>
      <c r="C27" s="42"/>
      <c r="D27" s="41" t="s">
        <v>5</v>
      </c>
      <c r="E27" s="58">
        <v>31.9</v>
      </c>
      <c r="F27" s="60">
        <f t="shared" si="0"/>
        <v>207.35</v>
      </c>
      <c r="G27" s="43"/>
      <c r="H27" s="42"/>
      <c r="I27" s="41"/>
      <c r="J27" s="41"/>
      <c r="K27" s="48"/>
      <c r="T27" s="159"/>
      <c r="U27" s="159"/>
    </row>
    <row r="28" spans="1:21" ht="18.95" customHeight="1" x14ac:dyDescent="0.15">
      <c r="A28" s="119"/>
      <c r="B28" s="121"/>
      <c r="C28" s="42"/>
      <c r="D28" s="41" t="s">
        <v>2</v>
      </c>
      <c r="E28" s="58">
        <v>22.2</v>
      </c>
      <c r="F28" s="60">
        <f t="shared" si="0"/>
        <v>144.30000000000001</v>
      </c>
      <c r="G28" s="43"/>
      <c r="H28" s="42"/>
      <c r="I28" s="41"/>
      <c r="J28" s="41"/>
      <c r="K28" s="48"/>
      <c r="L28" s="59" t="s">
        <v>10</v>
      </c>
      <c r="M28" s="39"/>
      <c r="N28" s="39"/>
      <c r="O28" s="39"/>
      <c r="P28" s="39"/>
      <c r="Q28" s="39"/>
      <c r="R28" s="39"/>
      <c r="S28" s="39"/>
      <c r="T28" s="159"/>
      <c r="U28" s="159"/>
    </row>
    <row r="29" spans="1:21" ht="18.95" customHeight="1" x14ac:dyDescent="0.15">
      <c r="A29" s="118">
        <v>12</v>
      </c>
      <c r="B29" s="120" t="s">
        <v>12</v>
      </c>
      <c r="C29" s="42"/>
      <c r="D29" s="41" t="s">
        <v>2</v>
      </c>
      <c r="E29" s="58">
        <v>22.2</v>
      </c>
      <c r="F29" s="60">
        <f t="shared" si="0"/>
        <v>144.30000000000001</v>
      </c>
      <c r="G29" s="43"/>
      <c r="H29" s="42"/>
      <c r="I29" s="41"/>
      <c r="J29" s="41"/>
      <c r="K29" s="48"/>
      <c r="L29" s="59" t="s">
        <v>7</v>
      </c>
      <c r="M29" s="39"/>
      <c r="N29" s="39"/>
      <c r="O29" s="39"/>
      <c r="P29" s="39"/>
      <c r="Q29" s="39"/>
      <c r="R29" s="39"/>
      <c r="S29" s="39"/>
      <c r="T29" s="159"/>
      <c r="U29" s="159"/>
    </row>
    <row r="30" spans="1:21" ht="18.95" customHeight="1" x14ac:dyDescent="0.15">
      <c r="A30" s="118"/>
      <c r="B30" s="120"/>
      <c r="C30" s="42"/>
      <c r="D30" s="41" t="s">
        <v>5</v>
      </c>
      <c r="E30" s="58">
        <v>37.200000000000003</v>
      </c>
      <c r="F30" s="60">
        <f t="shared" si="0"/>
        <v>241.80000000000004</v>
      </c>
      <c r="G30" s="43"/>
      <c r="H30" s="42"/>
      <c r="I30" s="41"/>
      <c r="J30" s="41"/>
      <c r="K30" s="48"/>
      <c r="L30" s="59" t="s">
        <v>4</v>
      </c>
      <c r="M30" s="39"/>
      <c r="N30" s="39"/>
      <c r="O30" s="39"/>
      <c r="P30" s="39"/>
      <c r="Q30" s="39"/>
      <c r="R30" s="39"/>
      <c r="S30" s="39"/>
      <c r="T30" s="159"/>
      <c r="U30" s="159"/>
    </row>
    <row r="31" spans="1:21" ht="18.95" customHeight="1" x14ac:dyDescent="0.15">
      <c r="A31" s="119"/>
      <c r="B31" s="121"/>
      <c r="C31" s="42"/>
      <c r="D31" s="41" t="s">
        <v>23</v>
      </c>
      <c r="E31" s="58">
        <v>11.8</v>
      </c>
      <c r="F31" s="60">
        <f t="shared" si="0"/>
        <v>76.7</v>
      </c>
      <c r="G31" s="43"/>
      <c r="H31" s="42"/>
      <c r="I31" s="41"/>
      <c r="J31" s="41"/>
      <c r="K31" s="48"/>
      <c r="L31" s="38"/>
      <c r="M31" s="38"/>
      <c r="N31" s="38"/>
      <c r="O31" s="38"/>
      <c r="P31" s="38"/>
      <c r="Q31" s="38"/>
      <c r="R31" s="38"/>
      <c r="S31" s="38"/>
      <c r="T31" s="159"/>
      <c r="U31" s="159"/>
    </row>
    <row r="32" spans="1:21" ht="18.95" customHeight="1" x14ac:dyDescent="0.15">
      <c r="A32" s="118">
        <v>13</v>
      </c>
      <c r="B32" s="120" t="s">
        <v>6</v>
      </c>
      <c r="C32" s="42"/>
      <c r="D32" s="41" t="s">
        <v>5</v>
      </c>
      <c r="E32" s="58">
        <v>31.9</v>
      </c>
      <c r="F32" s="60">
        <f t="shared" si="0"/>
        <v>207.35</v>
      </c>
      <c r="G32" s="43"/>
      <c r="H32" s="42"/>
      <c r="I32" s="41"/>
      <c r="J32" s="41"/>
      <c r="K32" s="48"/>
      <c r="L32" s="38"/>
      <c r="M32" s="38"/>
      <c r="N32" s="38"/>
      <c r="O32" s="38"/>
      <c r="P32" s="38"/>
      <c r="Q32" s="38"/>
      <c r="R32" s="38" t="s">
        <v>109</v>
      </c>
      <c r="S32" s="38"/>
      <c r="T32" s="159"/>
      <c r="U32" s="159"/>
    </row>
    <row r="33" spans="1:21" ht="18.95" customHeight="1" x14ac:dyDescent="0.15">
      <c r="A33" s="118"/>
      <c r="B33" s="120"/>
      <c r="C33" s="42"/>
      <c r="D33" s="41" t="s">
        <v>2</v>
      </c>
      <c r="E33" s="58">
        <v>16.7</v>
      </c>
      <c r="F33" s="60">
        <f t="shared" si="0"/>
        <v>108.55</v>
      </c>
      <c r="G33" s="43"/>
      <c r="H33" s="42"/>
      <c r="I33" s="41"/>
      <c r="J33" s="41"/>
      <c r="K33" s="48"/>
      <c r="L33" s="160"/>
      <c r="M33" s="161"/>
      <c r="N33" s="159"/>
      <c r="O33" s="159"/>
      <c r="P33" s="159"/>
      <c r="Q33" s="162"/>
      <c r="R33" s="162"/>
      <c r="S33" s="159"/>
      <c r="T33" s="159"/>
      <c r="U33" s="159"/>
    </row>
    <row r="34" spans="1:21" ht="18.95" customHeight="1" x14ac:dyDescent="0.15">
      <c r="A34" s="118"/>
      <c r="B34" s="120"/>
      <c r="C34" s="42"/>
      <c r="D34" s="41" t="s">
        <v>24</v>
      </c>
      <c r="E34" s="58">
        <v>5.4</v>
      </c>
      <c r="F34" s="60">
        <f t="shared" si="0"/>
        <v>35.1</v>
      </c>
      <c r="G34" s="43"/>
      <c r="H34" s="42"/>
      <c r="I34" s="41"/>
      <c r="J34" s="41" t="s">
        <v>8</v>
      </c>
      <c r="L34" s="160"/>
      <c r="M34" s="161"/>
      <c r="N34" s="159"/>
      <c r="O34" s="159"/>
      <c r="P34" s="159"/>
      <c r="Q34" s="162"/>
      <c r="R34" s="162"/>
      <c r="S34" s="159"/>
      <c r="T34" s="159"/>
      <c r="U34" s="159"/>
    </row>
    <row r="35" spans="1:21" ht="18.95" customHeight="1" x14ac:dyDescent="0.15">
      <c r="A35" s="118"/>
      <c r="B35" s="120"/>
      <c r="C35" s="42"/>
      <c r="D35" s="41" t="s">
        <v>1</v>
      </c>
      <c r="E35" s="58">
        <v>35.299999999999997</v>
      </c>
      <c r="F35" s="60">
        <f t="shared" si="0"/>
        <v>229.44999999999996</v>
      </c>
      <c r="G35" s="43"/>
      <c r="H35" s="42"/>
      <c r="I35" s="41"/>
      <c r="J35" s="41" t="s">
        <v>8</v>
      </c>
    </row>
    <row r="36" spans="1:21" ht="18.95" customHeight="1" x14ac:dyDescent="0.15">
      <c r="A36" s="119"/>
      <c r="B36" s="121"/>
      <c r="C36" s="42"/>
      <c r="D36" s="41" t="s">
        <v>2</v>
      </c>
      <c r="E36" s="58">
        <v>5.6</v>
      </c>
      <c r="F36" s="60">
        <f t="shared" si="0"/>
        <v>36.4</v>
      </c>
      <c r="G36" s="43"/>
      <c r="H36" s="42"/>
      <c r="I36" s="41"/>
      <c r="J36" s="41"/>
    </row>
    <row r="37" spans="1:21" ht="18.95" customHeight="1" x14ac:dyDescent="0.15">
      <c r="A37" s="118">
        <v>14</v>
      </c>
      <c r="B37" s="120" t="s">
        <v>22</v>
      </c>
      <c r="C37" s="42"/>
      <c r="D37" s="41" t="s">
        <v>2</v>
      </c>
      <c r="E37" s="58">
        <v>22.2</v>
      </c>
      <c r="F37" s="60">
        <f t="shared" si="0"/>
        <v>144.30000000000001</v>
      </c>
      <c r="G37" s="43"/>
      <c r="H37" s="42"/>
      <c r="I37" s="41"/>
      <c r="J37" s="41"/>
    </row>
    <row r="38" spans="1:21" ht="18.95" customHeight="1" x14ac:dyDescent="0.15">
      <c r="A38" s="118"/>
      <c r="B38" s="120"/>
      <c r="C38" s="42"/>
      <c r="D38" s="41" t="s">
        <v>3</v>
      </c>
      <c r="E38" s="58">
        <v>83.3</v>
      </c>
      <c r="F38" s="60">
        <f t="shared" si="0"/>
        <v>541.45000000000005</v>
      </c>
      <c r="G38" s="43"/>
      <c r="H38" s="42"/>
      <c r="I38" s="41"/>
      <c r="J38" s="41"/>
    </row>
    <row r="39" spans="1:21" ht="18.95" customHeight="1" x14ac:dyDescent="0.15">
      <c r="A39" s="119"/>
      <c r="B39" s="121"/>
      <c r="C39" s="42"/>
      <c r="D39" s="41" t="s">
        <v>5</v>
      </c>
      <c r="E39" s="58">
        <v>42.6</v>
      </c>
      <c r="F39" s="60">
        <f t="shared" si="0"/>
        <v>276.89999999999998</v>
      </c>
      <c r="G39" s="43"/>
      <c r="H39" s="42"/>
      <c r="I39" s="41"/>
      <c r="J39" s="41"/>
    </row>
    <row r="40" spans="1:21" ht="17.25" customHeight="1" x14ac:dyDescent="0.15">
      <c r="T40" s="38"/>
      <c r="U40" s="38"/>
    </row>
    <row r="41" spans="1:21" ht="17.25" customHeight="1" x14ac:dyDescent="0.15"/>
    <row r="42" spans="1:21" ht="17.25" customHeight="1" x14ac:dyDescent="0.15"/>
    <row r="43" spans="1:21" ht="17.25" customHeight="1" x14ac:dyDescent="0.15">
      <c r="T43" s="38"/>
      <c r="U43" s="38"/>
    </row>
    <row r="44" spans="1:21" ht="17.25" customHeight="1" x14ac:dyDescent="0.15">
      <c r="T44" s="38"/>
      <c r="U44" s="38"/>
    </row>
    <row r="45" spans="1:21" ht="17.25" customHeight="1" x14ac:dyDescent="0.15">
      <c r="T45" s="38"/>
      <c r="U45" s="38"/>
    </row>
    <row r="46" spans="1:21" ht="17.25" customHeight="1" x14ac:dyDescent="0.15"/>
    <row r="47" spans="1:21" x14ac:dyDescent="0.15">
      <c r="T47" s="39"/>
      <c r="U47" s="39"/>
    </row>
    <row r="48" spans="1:21" x14ac:dyDescent="0.15">
      <c r="T48" s="39"/>
      <c r="U48" s="39"/>
    </row>
    <row r="49" spans="20:21" x14ac:dyDescent="0.15">
      <c r="T49" s="39"/>
      <c r="U49" s="39"/>
    </row>
    <row r="50" spans="20:21" ht="19.5" x14ac:dyDescent="0.15">
      <c r="T50" s="38"/>
      <c r="U50" s="38"/>
    </row>
    <row r="51" spans="20:21" ht="19.5" x14ac:dyDescent="0.15">
      <c r="T51" s="38"/>
      <c r="U51" s="38"/>
    </row>
  </sheetData>
  <sheetProtection algorithmName="SHA-512" hashValue="byjhbZ0Lh4raj/LkwCrHWKzfZviMAXJplRDV/9GkYnPNpBGEiCeY0mhQIxvQTW2Nnn4AlcEnDs/eEeynZ6JvPw==" saltValue="3UBEG0KXqGzy/06qNrg3hQ==" spinCount="100000" sheet="1" objects="1" scenarios="1" formatCells="0" formatColumns="0" formatRows="0" insertColumns="0" insertRows="0" insertHyperlinks="0" deleteColumns="0" deleteRows="0" sort="0" autoFilter="0" pivotTables="0"/>
  <mergeCells count="30">
    <mergeCell ref="A37:A39"/>
    <mergeCell ref="B37:B39"/>
    <mergeCell ref="A26:A28"/>
    <mergeCell ref="B26:B28"/>
    <mergeCell ref="A29:A31"/>
    <mergeCell ref="B29:B31"/>
    <mergeCell ref="A32:A36"/>
    <mergeCell ref="B32:B36"/>
    <mergeCell ref="A17:A19"/>
    <mergeCell ref="B17:B19"/>
    <mergeCell ref="A20:A23"/>
    <mergeCell ref="B20:B23"/>
    <mergeCell ref="A24:A25"/>
    <mergeCell ref="B24:B25"/>
    <mergeCell ref="A9:A12"/>
    <mergeCell ref="B9:B12"/>
    <mergeCell ref="L9:L11"/>
    <mergeCell ref="M9:M11"/>
    <mergeCell ref="L12:L16"/>
    <mergeCell ref="M12:M16"/>
    <mergeCell ref="A13:A16"/>
    <mergeCell ref="B13:B16"/>
    <mergeCell ref="A1:U1"/>
    <mergeCell ref="Q3:S3"/>
    <mergeCell ref="F4:H4"/>
    <mergeCell ref="Q4:S4"/>
    <mergeCell ref="A5:A8"/>
    <mergeCell ref="B5:B8"/>
    <mergeCell ref="L5:L8"/>
    <mergeCell ref="M5:M8"/>
  </mergeCells>
  <phoneticPr fontId="2"/>
  <printOptions horizontalCentered="1"/>
  <pageMargins left="0.19685039370078741" right="0.19685039370078741" top="0.39370078740157483" bottom="0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workbookViewId="0">
      <selection activeCell="F3" sqref="F3"/>
    </sheetView>
  </sheetViews>
  <sheetFormatPr defaultRowHeight="14.25" x14ac:dyDescent="0.15"/>
  <cols>
    <col min="1" max="2" width="3.125" style="2" customWidth="1"/>
    <col min="3" max="3" width="7.125" style="2" hidden="1" customWidth="1"/>
    <col min="4" max="4" width="13.125" style="2" customWidth="1"/>
    <col min="5" max="5" width="6.625" style="2" customWidth="1"/>
    <col min="6" max="6" width="10.5" style="2" customWidth="1"/>
    <col min="7" max="7" width="3.125" style="2" customWidth="1"/>
    <col min="8" max="8" width="2" style="2" customWidth="1"/>
    <col min="9" max="9" width="2.75" style="2" hidden="1" customWidth="1"/>
    <col min="10" max="10" width="8" style="2" customWidth="1"/>
    <col min="11" max="11" width="1.5" style="2" customWidth="1"/>
    <col min="12" max="13" width="3.125" style="2" customWidth="1"/>
    <col min="14" max="14" width="7.5" style="2" hidden="1" customWidth="1"/>
    <col min="15" max="15" width="13.125" style="2" customWidth="1"/>
    <col min="16" max="16" width="6.625" style="2" customWidth="1"/>
    <col min="17" max="17" width="10.5" style="2" customWidth="1"/>
    <col min="18" max="18" width="3.125" style="2" customWidth="1"/>
    <col min="19" max="19" width="2" style="2" customWidth="1"/>
    <col min="20" max="20" width="0" style="2" hidden="1" customWidth="1"/>
    <col min="21" max="21" width="8" style="2" customWidth="1"/>
    <col min="22" max="22" width="8.125" style="2" customWidth="1"/>
    <col min="23" max="23" width="8" style="2" customWidth="1"/>
    <col min="24" max="16384" width="9" style="1"/>
  </cols>
  <sheetData>
    <row r="1" spans="1:23" ht="22.5" customHeight="1" x14ac:dyDescent="0.15">
      <c r="A1" s="111" t="s">
        <v>68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1:23" ht="20.25" customHeight="1" x14ac:dyDescent="0.15">
      <c r="L2" s="23" t="s">
        <v>46</v>
      </c>
      <c r="M2" s="23"/>
      <c r="N2" s="23"/>
      <c r="O2" s="23"/>
      <c r="P2" s="23"/>
      <c r="Q2" s="23"/>
      <c r="R2" s="23"/>
      <c r="S2" s="26"/>
      <c r="T2" s="26"/>
      <c r="U2" s="26" t="s">
        <v>45</v>
      </c>
    </row>
    <row r="3" spans="1:23" ht="20.25" customHeight="1" x14ac:dyDescent="0.15">
      <c r="A3" s="25" t="s">
        <v>44</v>
      </c>
      <c r="B3" s="25"/>
      <c r="C3" s="25"/>
      <c r="D3" s="25"/>
      <c r="E3" s="23" t="s">
        <v>43</v>
      </c>
      <c r="F3" s="24">
        <v>6500</v>
      </c>
      <c r="G3" s="23"/>
      <c r="I3" s="22"/>
      <c r="L3" s="22"/>
      <c r="M3" s="22"/>
      <c r="N3" s="22"/>
      <c r="O3" s="22"/>
      <c r="P3" s="22"/>
      <c r="Q3" s="112"/>
      <c r="R3" s="112"/>
      <c r="S3" s="112"/>
      <c r="T3" s="22"/>
    </row>
    <row r="4" spans="1:23" s="18" customFormat="1" ht="42" customHeight="1" x14ac:dyDescent="0.15">
      <c r="A4" s="19" t="s">
        <v>42</v>
      </c>
      <c r="B4" s="19" t="s">
        <v>41</v>
      </c>
      <c r="C4" s="19" t="s">
        <v>40</v>
      </c>
      <c r="D4" s="19" t="s">
        <v>39</v>
      </c>
      <c r="E4" s="20" t="s">
        <v>38</v>
      </c>
      <c r="F4" s="113" t="s">
        <v>37</v>
      </c>
      <c r="G4" s="114"/>
      <c r="H4" s="115"/>
      <c r="I4" s="19" t="s">
        <v>36</v>
      </c>
      <c r="J4" s="19" t="s">
        <v>35</v>
      </c>
      <c r="K4" s="21"/>
      <c r="L4" s="19" t="s">
        <v>42</v>
      </c>
      <c r="M4" s="19" t="s">
        <v>41</v>
      </c>
      <c r="N4" s="19" t="s">
        <v>40</v>
      </c>
      <c r="O4" s="19" t="s">
        <v>39</v>
      </c>
      <c r="P4" s="20" t="s">
        <v>38</v>
      </c>
      <c r="Q4" s="113" t="s">
        <v>37</v>
      </c>
      <c r="R4" s="114"/>
      <c r="S4" s="115"/>
      <c r="T4" s="19" t="s">
        <v>36</v>
      </c>
      <c r="U4" s="19" t="s">
        <v>35</v>
      </c>
    </row>
    <row r="5" spans="1:23" s="4" customFormat="1" ht="13.5" customHeight="1" x14ac:dyDescent="0.15">
      <c r="A5" s="103">
        <v>1</v>
      </c>
      <c r="B5" s="105" t="s">
        <v>30</v>
      </c>
      <c r="C5" s="7"/>
      <c r="D5" s="6" t="s">
        <v>5</v>
      </c>
      <c r="E5" s="10">
        <v>31.9</v>
      </c>
      <c r="F5" s="9">
        <f t="shared" ref="F5:F50" si="0">E5*$F$3/1000</f>
        <v>207.35</v>
      </c>
      <c r="G5" s="8"/>
      <c r="H5" s="7"/>
      <c r="I5" s="6"/>
      <c r="J5" s="6"/>
      <c r="K5" s="12"/>
      <c r="L5" s="109">
        <v>22</v>
      </c>
      <c r="M5" s="105" t="s">
        <v>30</v>
      </c>
      <c r="N5" s="7"/>
      <c r="O5" s="6" t="s">
        <v>29</v>
      </c>
      <c r="P5" s="10">
        <v>10.199999999999999</v>
      </c>
      <c r="Q5" s="9">
        <f t="shared" ref="Q5:Q35" si="1">P5*$F$3/1000</f>
        <v>66.3</v>
      </c>
      <c r="R5" s="8"/>
      <c r="S5" s="7"/>
      <c r="T5" s="6"/>
      <c r="U5" s="6"/>
      <c r="V5" s="5"/>
      <c r="W5" s="5"/>
    </row>
    <row r="6" spans="1:23" s="4" customFormat="1" ht="13.5" customHeight="1" x14ac:dyDescent="0.15">
      <c r="A6" s="103"/>
      <c r="B6" s="105"/>
      <c r="C6" s="7"/>
      <c r="D6" s="6" t="s">
        <v>2</v>
      </c>
      <c r="E6" s="10">
        <v>11.1</v>
      </c>
      <c r="F6" s="9">
        <f t="shared" si="0"/>
        <v>72.150000000000006</v>
      </c>
      <c r="G6" s="8"/>
      <c r="H6" s="7"/>
      <c r="I6" s="6"/>
      <c r="J6" s="6"/>
      <c r="K6" s="12"/>
      <c r="L6" s="109"/>
      <c r="M6" s="105"/>
      <c r="N6" s="7"/>
      <c r="O6" s="6" t="s">
        <v>5</v>
      </c>
      <c r="P6" s="10">
        <v>21.3</v>
      </c>
      <c r="Q6" s="9">
        <f t="shared" si="1"/>
        <v>138.44999999999999</v>
      </c>
      <c r="R6" s="8"/>
      <c r="S6" s="7"/>
      <c r="T6" s="6"/>
      <c r="U6" s="6" t="s">
        <v>8</v>
      </c>
      <c r="V6" s="5"/>
      <c r="W6" s="5"/>
    </row>
    <row r="7" spans="1:23" s="4" customFormat="1" ht="13.5" customHeight="1" x14ac:dyDescent="0.15">
      <c r="A7" s="103"/>
      <c r="B7" s="105"/>
      <c r="C7" s="7"/>
      <c r="D7" s="6" t="s">
        <v>1</v>
      </c>
      <c r="E7" s="10">
        <v>29.4</v>
      </c>
      <c r="F7" s="9">
        <f t="shared" si="0"/>
        <v>191.1</v>
      </c>
      <c r="G7" s="8"/>
      <c r="H7" s="7"/>
      <c r="I7" s="6"/>
      <c r="J7" s="6" t="s">
        <v>8</v>
      </c>
      <c r="K7" s="12"/>
      <c r="L7" s="109"/>
      <c r="M7" s="105"/>
      <c r="N7" s="7"/>
      <c r="O7" s="6" t="s">
        <v>5</v>
      </c>
      <c r="P7" s="10">
        <v>37.200000000000003</v>
      </c>
      <c r="Q7" s="9">
        <f t="shared" si="1"/>
        <v>241.80000000000004</v>
      </c>
      <c r="R7" s="8"/>
      <c r="S7" s="7"/>
      <c r="T7" s="6"/>
      <c r="U7" s="6" t="s">
        <v>8</v>
      </c>
      <c r="V7" s="5"/>
      <c r="W7" s="5"/>
    </row>
    <row r="8" spans="1:23" s="4" customFormat="1" ht="13.5" customHeight="1" x14ac:dyDescent="0.15">
      <c r="A8" s="104"/>
      <c r="B8" s="106"/>
      <c r="C8" s="7"/>
      <c r="D8" s="6" t="s">
        <v>52</v>
      </c>
      <c r="E8" s="10">
        <v>5.9</v>
      </c>
      <c r="F8" s="9">
        <f t="shared" si="0"/>
        <v>38.35</v>
      </c>
      <c r="G8" s="8"/>
      <c r="H8" s="7"/>
      <c r="I8" s="6"/>
      <c r="J8" s="6"/>
      <c r="K8" s="12"/>
      <c r="L8" s="109"/>
      <c r="M8" s="105"/>
      <c r="N8" s="7"/>
      <c r="O8" s="6" t="s">
        <v>2</v>
      </c>
      <c r="P8" s="10">
        <v>22.2</v>
      </c>
      <c r="Q8" s="9">
        <f t="shared" si="1"/>
        <v>144.30000000000001</v>
      </c>
      <c r="R8" s="8"/>
      <c r="S8" s="7"/>
      <c r="T8" s="6"/>
      <c r="U8" s="6"/>
      <c r="V8" s="5"/>
      <c r="W8" s="5"/>
    </row>
    <row r="9" spans="1:23" s="4" customFormat="1" ht="13.5" customHeight="1" x14ac:dyDescent="0.15">
      <c r="A9" s="103">
        <v>2</v>
      </c>
      <c r="B9" s="105" t="s">
        <v>12</v>
      </c>
      <c r="C9" s="7"/>
      <c r="D9" s="6" t="s">
        <v>34</v>
      </c>
      <c r="E9" s="10">
        <v>27.8</v>
      </c>
      <c r="F9" s="9">
        <f t="shared" si="0"/>
        <v>180.7</v>
      </c>
      <c r="G9" s="8"/>
      <c r="H9" s="7"/>
      <c r="I9" s="6"/>
      <c r="J9" s="6" t="s">
        <v>25</v>
      </c>
      <c r="K9" s="12"/>
      <c r="L9" s="110"/>
      <c r="M9" s="106"/>
      <c r="N9" s="7"/>
      <c r="O9" s="6" t="s">
        <v>3</v>
      </c>
      <c r="P9" s="10">
        <v>44.4</v>
      </c>
      <c r="Q9" s="9">
        <f t="shared" si="1"/>
        <v>288.60000000000002</v>
      </c>
      <c r="R9" s="8"/>
      <c r="S9" s="7"/>
      <c r="T9" s="6"/>
      <c r="U9" s="6"/>
      <c r="V9" s="5"/>
      <c r="W9" s="5"/>
    </row>
    <row r="10" spans="1:23" s="4" customFormat="1" ht="13.5" customHeight="1" x14ac:dyDescent="0.15">
      <c r="A10" s="104"/>
      <c r="B10" s="106"/>
      <c r="C10" s="7"/>
      <c r="D10" s="6" t="s">
        <v>2</v>
      </c>
      <c r="E10" s="10">
        <v>22.2</v>
      </c>
      <c r="F10" s="9">
        <f t="shared" si="0"/>
        <v>144.30000000000001</v>
      </c>
      <c r="G10" s="8"/>
      <c r="H10" s="7"/>
      <c r="I10" s="6"/>
      <c r="J10" s="6"/>
      <c r="K10" s="12"/>
      <c r="L10" s="109">
        <v>23</v>
      </c>
      <c r="M10" s="105" t="s">
        <v>12</v>
      </c>
      <c r="N10" s="7"/>
      <c r="O10" s="6" t="s">
        <v>2</v>
      </c>
      <c r="P10" s="10">
        <v>11.1</v>
      </c>
      <c r="Q10" s="9">
        <f t="shared" si="1"/>
        <v>72.150000000000006</v>
      </c>
      <c r="R10" s="8"/>
      <c r="S10" s="7"/>
      <c r="T10" s="6"/>
      <c r="U10" s="6"/>
      <c r="V10" s="5"/>
      <c r="W10" s="5"/>
    </row>
    <row r="11" spans="1:23" s="4" customFormat="1" ht="13.5" customHeight="1" x14ac:dyDescent="0.15">
      <c r="A11" s="103">
        <v>8</v>
      </c>
      <c r="B11" s="105" t="s">
        <v>30</v>
      </c>
      <c r="C11" s="7"/>
      <c r="D11" s="6" t="s">
        <v>5</v>
      </c>
      <c r="E11" s="10">
        <v>10.6</v>
      </c>
      <c r="F11" s="9">
        <f t="shared" si="0"/>
        <v>68.900000000000006</v>
      </c>
      <c r="G11" s="8"/>
      <c r="H11" s="7"/>
      <c r="I11" s="6"/>
      <c r="J11" s="6"/>
      <c r="K11" s="12"/>
      <c r="L11" s="109"/>
      <c r="M11" s="105"/>
      <c r="N11" s="7"/>
      <c r="O11" s="6" t="s">
        <v>5</v>
      </c>
      <c r="P11" s="10">
        <v>26.6</v>
      </c>
      <c r="Q11" s="9">
        <f t="shared" si="1"/>
        <v>172.9</v>
      </c>
      <c r="R11" s="8"/>
      <c r="S11" s="7"/>
      <c r="T11" s="6"/>
      <c r="U11" s="6" t="s">
        <v>8</v>
      </c>
      <c r="V11" s="5"/>
      <c r="W11" s="5"/>
    </row>
    <row r="12" spans="1:23" s="4" customFormat="1" ht="13.5" customHeight="1" x14ac:dyDescent="0.15">
      <c r="A12" s="103"/>
      <c r="B12" s="105"/>
      <c r="C12" s="7"/>
      <c r="D12" s="6" t="s">
        <v>5</v>
      </c>
      <c r="E12" s="10">
        <v>42.6</v>
      </c>
      <c r="F12" s="9">
        <f t="shared" si="0"/>
        <v>276.89999999999998</v>
      </c>
      <c r="G12" s="8"/>
      <c r="H12" s="7"/>
      <c r="I12" s="6"/>
      <c r="J12" s="6"/>
      <c r="K12" s="12"/>
      <c r="L12" s="109"/>
      <c r="M12" s="105"/>
      <c r="N12" s="7"/>
      <c r="O12" s="6" t="s">
        <v>2</v>
      </c>
      <c r="P12" s="10">
        <v>16.7</v>
      </c>
      <c r="Q12" s="9">
        <f t="shared" si="1"/>
        <v>108.55</v>
      </c>
      <c r="R12" s="8"/>
      <c r="S12" s="7"/>
      <c r="T12" s="6"/>
      <c r="U12" s="6"/>
      <c r="V12" s="5"/>
      <c r="W12" s="5"/>
    </row>
    <row r="13" spans="1:23" s="4" customFormat="1" ht="13.5" customHeight="1" x14ac:dyDescent="0.15">
      <c r="A13" s="103"/>
      <c r="B13" s="105"/>
      <c r="C13" s="7"/>
      <c r="D13" s="6" t="s">
        <v>3</v>
      </c>
      <c r="E13" s="10">
        <v>44.4</v>
      </c>
      <c r="F13" s="9">
        <f t="shared" si="0"/>
        <v>288.60000000000002</v>
      </c>
      <c r="G13" s="8"/>
      <c r="H13" s="7"/>
      <c r="I13" s="6"/>
      <c r="J13" s="6"/>
      <c r="K13" s="12"/>
      <c r="L13" s="109"/>
      <c r="M13" s="105"/>
      <c r="N13" s="7"/>
      <c r="O13" s="6" t="s">
        <v>3</v>
      </c>
      <c r="P13" s="10">
        <v>27.8</v>
      </c>
      <c r="Q13" s="9">
        <f t="shared" si="1"/>
        <v>180.7</v>
      </c>
      <c r="R13" s="8"/>
      <c r="S13" s="7"/>
      <c r="T13" s="6"/>
      <c r="U13" s="6"/>
      <c r="V13" s="5"/>
      <c r="W13" s="5"/>
    </row>
    <row r="14" spans="1:23" s="4" customFormat="1" ht="13.5" customHeight="1" x14ac:dyDescent="0.15">
      <c r="A14" s="104"/>
      <c r="B14" s="106"/>
      <c r="C14" s="7"/>
      <c r="D14" s="6" t="s">
        <v>2</v>
      </c>
      <c r="E14" s="10">
        <v>11.1</v>
      </c>
      <c r="F14" s="9">
        <f t="shared" si="0"/>
        <v>72.150000000000006</v>
      </c>
      <c r="G14" s="8"/>
      <c r="H14" s="7"/>
      <c r="I14" s="6"/>
      <c r="J14" s="6"/>
      <c r="K14" s="12"/>
      <c r="L14" s="110"/>
      <c r="M14" s="106"/>
      <c r="N14" s="7"/>
      <c r="O14" s="6" t="s">
        <v>24</v>
      </c>
      <c r="P14" s="10">
        <v>5.4</v>
      </c>
      <c r="Q14" s="9">
        <f t="shared" si="1"/>
        <v>35.1</v>
      </c>
      <c r="R14" s="8"/>
      <c r="S14" s="7"/>
      <c r="T14" s="6"/>
      <c r="U14" s="6" t="s">
        <v>8</v>
      </c>
      <c r="V14" s="5"/>
      <c r="W14" s="5"/>
    </row>
    <row r="15" spans="1:23" s="4" customFormat="1" ht="13.5" customHeight="1" x14ac:dyDescent="0.15">
      <c r="A15" s="103">
        <v>9</v>
      </c>
      <c r="B15" s="105" t="s">
        <v>12</v>
      </c>
      <c r="C15" s="7"/>
      <c r="D15" s="6" t="s">
        <v>5</v>
      </c>
      <c r="E15" s="10">
        <v>37.200000000000003</v>
      </c>
      <c r="F15" s="9">
        <f t="shared" si="0"/>
        <v>241.80000000000004</v>
      </c>
      <c r="G15" s="8"/>
      <c r="H15" s="7"/>
      <c r="I15" s="6"/>
      <c r="J15" s="6"/>
      <c r="K15" s="12"/>
      <c r="L15" s="109">
        <v>24</v>
      </c>
      <c r="M15" s="105" t="s">
        <v>6</v>
      </c>
      <c r="N15" s="7"/>
      <c r="O15" s="6" t="s">
        <v>5</v>
      </c>
      <c r="P15" s="10">
        <v>37.200000000000003</v>
      </c>
      <c r="Q15" s="9">
        <f t="shared" si="1"/>
        <v>241.80000000000004</v>
      </c>
      <c r="R15" s="8"/>
      <c r="S15" s="7"/>
      <c r="T15" s="6"/>
      <c r="U15" s="6" t="s">
        <v>8</v>
      </c>
      <c r="V15" s="5"/>
      <c r="W15" s="5"/>
    </row>
    <row r="16" spans="1:23" s="4" customFormat="1" ht="13.5" customHeight="1" x14ac:dyDescent="0.15">
      <c r="A16" s="103"/>
      <c r="B16" s="105"/>
      <c r="C16" s="7"/>
      <c r="D16" s="6" t="s">
        <v>2</v>
      </c>
      <c r="E16" s="10">
        <v>27.8</v>
      </c>
      <c r="F16" s="9">
        <f t="shared" si="0"/>
        <v>180.7</v>
      </c>
      <c r="G16" s="8"/>
      <c r="H16" s="7"/>
      <c r="I16" s="6"/>
      <c r="J16" s="6"/>
      <c r="K16" s="12"/>
      <c r="L16" s="110"/>
      <c r="M16" s="106"/>
      <c r="N16" s="7"/>
      <c r="O16" s="6" t="s">
        <v>2</v>
      </c>
      <c r="P16" s="10">
        <v>11.1</v>
      </c>
      <c r="Q16" s="9">
        <f t="shared" si="1"/>
        <v>72.150000000000006</v>
      </c>
      <c r="R16" s="8"/>
      <c r="S16" s="7"/>
      <c r="T16" s="6"/>
      <c r="U16" s="6"/>
      <c r="V16" s="5"/>
      <c r="W16" s="5"/>
    </row>
    <row r="17" spans="1:23" s="4" customFormat="1" ht="13.5" customHeight="1" x14ac:dyDescent="0.15">
      <c r="A17" s="103"/>
      <c r="B17" s="105"/>
      <c r="C17" s="7"/>
      <c r="D17" s="6" t="s">
        <v>1</v>
      </c>
      <c r="E17" s="10">
        <v>35.299999999999997</v>
      </c>
      <c r="F17" s="9">
        <f t="shared" si="0"/>
        <v>229.44999999999996</v>
      </c>
      <c r="G17" s="8"/>
      <c r="H17" s="7"/>
      <c r="I17" s="6"/>
      <c r="J17" s="6" t="s">
        <v>8</v>
      </c>
      <c r="K17" s="12"/>
      <c r="L17" s="109">
        <v>25</v>
      </c>
      <c r="M17" s="105" t="s">
        <v>22</v>
      </c>
      <c r="N17" s="7"/>
      <c r="O17" s="6" t="s">
        <v>15</v>
      </c>
      <c r="P17" s="10">
        <v>5.9</v>
      </c>
      <c r="Q17" s="9">
        <f t="shared" si="1"/>
        <v>38.35</v>
      </c>
      <c r="R17" s="8"/>
      <c r="S17" s="7"/>
      <c r="T17" s="6"/>
      <c r="U17" s="6"/>
      <c r="V17" s="5"/>
      <c r="W17" s="5"/>
    </row>
    <row r="18" spans="1:23" s="4" customFormat="1" ht="13.5" customHeight="1" x14ac:dyDescent="0.15">
      <c r="A18" s="104"/>
      <c r="B18" s="106"/>
      <c r="C18" s="7"/>
      <c r="D18" s="6" t="s">
        <v>29</v>
      </c>
      <c r="E18" s="10">
        <v>10.199999999999999</v>
      </c>
      <c r="F18" s="9">
        <f t="shared" si="0"/>
        <v>66.3</v>
      </c>
      <c r="G18" s="8"/>
      <c r="H18" s="7"/>
      <c r="I18" s="6"/>
      <c r="J18" s="6"/>
      <c r="K18" s="12"/>
      <c r="L18" s="109"/>
      <c r="M18" s="105"/>
      <c r="N18" s="7"/>
      <c r="O18" s="6" t="s">
        <v>5</v>
      </c>
      <c r="P18" s="10">
        <v>31.9</v>
      </c>
      <c r="Q18" s="9">
        <f t="shared" si="1"/>
        <v>207.35</v>
      </c>
      <c r="R18" s="8"/>
      <c r="S18" s="7"/>
      <c r="T18" s="6"/>
      <c r="U18" s="6" t="s">
        <v>8</v>
      </c>
      <c r="V18" s="5"/>
      <c r="W18" s="5"/>
    </row>
    <row r="19" spans="1:23" s="4" customFormat="1" ht="13.5" customHeight="1" x14ac:dyDescent="0.15">
      <c r="A19" s="103">
        <v>10</v>
      </c>
      <c r="B19" s="105" t="s">
        <v>6</v>
      </c>
      <c r="C19" s="7"/>
      <c r="D19" s="6" t="s">
        <v>2</v>
      </c>
      <c r="E19" s="10">
        <v>22.2</v>
      </c>
      <c r="F19" s="9">
        <f t="shared" si="0"/>
        <v>144.30000000000001</v>
      </c>
      <c r="G19" s="8"/>
      <c r="H19" s="7"/>
      <c r="I19" s="6"/>
      <c r="J19" s="6"/>
      <c r="K19" s="12"/>
      <c r="L19" s="109"/>
      <c r="M19" s="105"/>
      <c r="N19" s="7"/>
      <c r="O19" s="6" t="s">
        <v>2</v>
      </c>
      <c r="P19" s="10">
        <v>11.1</v>
      </c>
      <c r="Q19" s="9">
        <f t="shared" si="1"/>
        <v>72.150000000000006</v>
      </c>
      <c r="R19" s="8"/>
      <c r="S19" s="7"/>
      <c r="T19" s="6"/>
      <c r="U19" s="6"/>
      <c r="V19" s="5"/>
      <c r="W19" s="5"/>
    </row>
    <row r="20" spans="1:23" s="4" customFormat="1" ht="13.5" customHeight="1" x14ac:dyDescent="0.15">
      <c r="A20" s="103"/>
      <c r="B20" s="105"/>
      <c r="C20" s="7"/>
      <c r="D20" s="6" t="s">
        <v>5</v>
      </c>
      <c r="E20" s="10">
        <v>31.9</v>
      </c>
      <c r="F20" s="9">
        <f t="shared" si="0"/>
        <v>207.35</v>
      </c>
      <c r="G20" s="8"/>
      <c r="H20" s="7"/>
      <c r="I20" s="6"/>
      <c r="J20" s="6"/>
      <c r="K20" s="12"/>
      <c r="L20" s="110"/>
      <c r="M20" s="106"/>
      <c r="N20" s="7"/>
      <c r="O20" s="6" t="s">
        <v>9</v>
      </c>
      <c r="P20" s="10">
        <v>11.8</v>
      </c>
      <c r="Q20" s="9">
        <f t="shared" si="1"/>
        <v>76.7</v>
      </c>
      <c r="R20" s="8"/>
      <c r="S20" s="7"/>
      <c r="T20" s="6"/>
      <c r="U20" s="6" t="s">
        <v>8</v>
      </c>
      <c r="V20" s="5"/>
      <c r="W20" s="5"/>
    </row>
    <row r="21" spans="1:23" s="4" customFormat="1" ht="13.5" customHeight="1" x14ac:dyDescent="0.15">
      <c r="A21" s="103"/>
      <c r="B21" s="105"/>
      <c r="C21" s="7"/>
      <c r="D21" s="6" t="s">
        <v>2</v>
      </c>
      <c r="E21" s="10">
        <v>16.7</v>
      </c>
      <c r="F21" s="9">
        <f t="shared" si="0"/>
        <v>108.55</v>
      </c>
      <c r="G21" s="8"/>
      <c r="H21" s="7"/>
      <c r="I21" s="6"/>
      <c r="J21" s="6"/>
      <c r="K21" s="12"/>
      <c r="L21" s="109">
        <v>26</v>
      </c>
      <c r="M21" s="105" t="s">
        <v>18</v>
      </c>
      <c r="N21" s="7"/>
      <c r="O21" s="6" t="s">
        <v>5</v>
      </c>
      <c r="P21" s="10">
        <v>42.6</v>
      </c>
      <c r="Q21" s="9">
        <f t="shared" si="1"/>
        <v>276.89999999999998</v>
      </c>
      <c r="R21" s="8"/>
      <c r="S21" s="7"/>
      <c r="T21" s="6"/>
      <c r="U21" s="6" t="s">
        <v>8</v>
      </c>
      <c r="V21" s="5"/>
      <c r="W21" s="5"/>
    </row>
    <row r="22" spans="1:23" s="4" customFormat="1" ht="13.5" customHeight="1" x14ac:dyDescent="0.15">
      <c r="A22" s="104"/>
      <c r="B22" s="106"/>
      <c r="C22" s="7"/>
      <c r="D22" s="6" t="s">
        <v>1</v>
      </c>
      <c r="E22" s="10">
        <v>35.299999999999997</v>
      </c>
      <c r="F22" s="9">
        <f t="shared" si="0"/>
        <v>229.44999999999996</v>
      </c>
      <c r="G22" s="8"/>
      <c r="H22" s="7"/>
      <c r="I22" s="6"/>
      <c r="J22" s="6" t="s">
        <v>8</v>
      </c>
      <c r="K22" s="12"/>
      <c r="L22" s="109"/>
      <c r="M22" s="105"/>
      <c r="N22" s="7"/>
      <c r="O22" s="6" t="s">
        <v>2</v>
      </c>
      <c r="P22" s="10">
        <v>27.8</v>
      </c>
      <c r="Q22" s="9">
        <f t="shared" si="1"/>
        <v>180.7</v>
      </c>
      <c r="R22" s="8"/>
      <c r="S22" s="7"/>
      <c r="T22" s="6"/>
      <c r="U22" s="6"/>
      <c r="V22" s="5"/>
      <c r="W22" s="5"/>
    </row>
    <row r="23" spans="1:23" s="4" customFormat="1" ht="13.5" customHeight="1" x14ac:dyDescent="0.15">
      <c r="A23" s="103">
        <v>11</v>
      </c>
      <c r="B23" s="105" t="s">
        <v>22</v>
      </c>
      <c r="C23" s="7"/>
      <c r="D23" s="6" t="s">
        <v>2</v>
      </c>
      <c r="E23" s="10">
        <v>16.7</v>
      </c>
      <c r="F23" s="9">
        <f t="shared" si="0"/>
        <v>108.55</v>
      </c>
      <c r="G23" s="8"/>
      <c r="H23" s="7"/>
      <c r="I23" s="6"/>
      <c r="J23" s="6"/>
      <c r="K23" s="12"/>
      <c r="L23" s="110"/>
      <c r="M23" s="106"/>
      <c r="N23" s="7"/>
      <c r="O23" s="6" t="s">
        <v>52</v>
      </c>
      <c r="P23" s="10">
        <v>3.5</v>
      </c>
      <c r="Q23" s="9">
        <f t="shared" si="1"/>
        <v>22.75</v>
      </c>
      <c r="R23" s="8"/>
      <c r="S23" s="7"/>
      <c r="T23" s="6"/>
      <c r="U23" s="6"/>
      <c r="V23" s="5"/>
      <c r="W23" s="5"/>
    </row>
    <row r="24" spans="1:23" s="4" customFormat="1" ht="13.5" customHeight="1" x14ac:dyDescent="0.15">
      <c r="A24" s="103"/>
      <c r="B24" s="105"/>
      <c r="C24" s="7"/>
      <c r="D24" s="6" t="s">
        <v>5</v>
      </c>
      <c r="E24" s="10">
        <v>37.200000000000003</v>
      </c>
      <c r="F24" s="9">
        <f t="shared" si="0"/>
        <v>241.80000000000004</v>
      </c>
      <c r="G24" s="8"/>
      <c r="H24" s="7"/>
      <c r="I24" s="6"/>
      <c r="J24" s="6" t="s">
        <v>8</v>
      </c>
      <c r="K24" s="12"/>
      <c r="L24" s="109">
        <v>29</v>
      </c>
      <c r="M24" s="105" t="s">
        <v>30</v>
      </c>
      <c r="N24" s="7"/>
      <c r="O24" s="6" t="s">
        <v>2</v>
      </c>
      <c r="P24" s="10">
        <v>27.8</v>
      </c>
      <c r="Q24" s="9">
        <f t="shared" si="1"/>
        <v>180.7</v>
      </c>
      <c r="R24" s="8"/>
      <c r="S24" s="7"/>
      <c r="T24" s="6"/>
      <c r="U24" s="6"/>
      <c r="V24" s="5"/>
      <c r="W24" s="5"/>
    </row>
    <row r="25" spans="1:23" s="4" customFormat="1" ht="13.5" customHeight="1" x14ac:dyDescent="0.15">
      <c r="A25" s="104"/>
      <c r="B25" s="106"/>
      <c r="C25" s="7"/>
      <c r="D25" s="6" t="s">
        <v>24</v>
      </c>
      <c r="E25" s="10">
        <v>5.4</v>
      </c>
      <c r="F25" s="9">
        <f t="shared" si="0"/>
        <v>35.1</v>
      </c>
      <c r="G25" s="8"/>
      <c r="H25" s="7"/>
      <c r="I25" s="6"/>
      <c r="J25" s="6" t="s">
        <v>8</v>
      </c>
      <c r="K25" s="12"/>
      <c r="L25" s="109"/>
      <c r="M25" s="105"/>
      <c r="N25" s="7"/>
      <c r="O25" s="6" t="s">
        <v>5</v>
      </c>
      <c r="P25" s="10">
        <v>31.9</v>
      </c>
      <c r="Q25" s="9">
        <f t="shared" si="1"/>
        <v>207.35</v>
      </c>
      <c r="R25" s="8"/>
      <c r="S25" s="7"/>
      <c r="T25" s="6"/>
      <c r="U25" s="6" t="s">
        <v>8</v>
      </c>
      <c r="V25" s="5"/>
      <c r="W25" s="5"/>
    </row>
    <row r="26" spans="1:23" s="4" customFormat="1" ht="13.5" customHeight="1" x14ac:dyDescent="0.15">
      <c r="A26" s="103">
        <v>12</v>
      </c>
      <c r="B26" s="105" t="s">
        <v>18</v>
      </c>
      <c r="C26" s="7"/>
      <c r="D26" s="6" t="s">
        <v>5</v>
      </c>
      <c r="E26" s="10">
        <v>53.2</v>
      </c>
      <c r="F26" s="9">
        <f t="shared" si="0"/>
        <v>345.8</v>
      </c>
      <c r="G26" s="8"/>
      <c r="H26" s="7"/>
      <c r="I26" s="6"/>
      <c r="J26" s="6" t="s">
        <v>8</v>
      </c>
      <c r="K26" s="12"/>
      <c r="L26" s="110"/>
      <c r="M26" s="106"/>
      <c r="N26" s="7"/>
      <c r="O26" s="6" t="s">
        <v>1</v>
      </c>
      <c r="P26" s="10">
        <v>23.5</v>
      </c>
      <c r="Q26" s="9">
        <f t="shared" si="1"/>
        <v>152.75</v>
      </c>
      <c r="R26" s="8"/>
      <c r="S26" s="7"/>
      <c r="T26" s="6"/>
      <c r="U26" s="6" t="s">
        <v>8</v>
      </c>
      <c r="V26" s="5"/>
      <c r="W26" s="5"/>
    </row>
    <row r="27" spans="1:23" s="4" customFormat="1" ht="13.5" customHeight="1" x14ac:dyDescent="0.15">
      <c r="A27" s="103"/>
      <c r="B27" s="105"/>
      <c r="C27" s="7"/>
      <c r="D27" s="6" t="s">
        <v>2</v>
      </c>
      <c r="E27" s="10">
        <v>27.8</v>
      </c>
      <c r="F27" s="9">
        <f t="shared" si="0"/>
        <v>180.7</v>
      </c>
      <c r="G27" s="8"/>
      <c r="H27" s="7"/>
      <c r="I27" s="6"/>
      <c r="J27" s="6"/>
      <c r="K27" s="12"/>
      <c r="L27" s="109">
        <v>30</v>
      </c>
      <c r="M27" s="105" t="s">
        <v>12</v>
      </c>
      <c r="N27" s="7"/>
      <c r="O27" s="6" t="s">
        <v>9</v>
      </c>
      <c r="P27" s="10">
        <v>23.5</v>
      </c>
      <c r="Q27" s="9">
        <f t="shared" si="1"/>
        <v>152.75</v>
      </c>
      <c r="R27" s="8"/>
      <c r="S27" s="7"/>
      <c r="T27" s="6"/>
      <c r="U27" s="6" t="s">
        <v>8</v>
      </c>
      <c r="V27" s="5"/>
      <c r="W27" s="5"/>
    </row>
    <row r="28" spans="1:23" s="4" customFormat="1" ht="13.5" customHeight="1" x14ac:dyDescent="0.15">
      <c r="A28" s="103"/>
      <c r="B28" s="105"/>
      <c r="C28" s="7"/>
      <c r="D28" s="6" t="s">
        <v>5</v>
      </c>
      <c r="E28" s="10">
        <v>10.6</v>
      </c>
      <c r="F28" s="9">
        <f t="shared" si="0"/>
        <v>68.900000000000006</v>
      </c>
      <c r="G28" s="8"/>
      <c r="H28" s="7"/>
      <c r="I28" s="6"/>
      <c r="J28" s="6" t="s">
        <v>8</v>
      </c>
      <c r="K28" s="12"/>
      <c r="L28" s="109"/>
      <c r="M28" s="105"/>
      <c r="N28" s="7"/>
      <c r="O28" s="6" t="s">
        <v>5</v>
      </c>
      <c r="P28" s="10">
        <v>31.9</v>
      </c>
      <c r="Q28" s="9">
        <f t="shared" si="1"/>
        <v>207.35</v>
      </c>
      <c r="R28" s="8"/>
      <c r="S28" s="7"/>
      <c r="T28" s="6"/>
      <c r="U28" s="6" t="s">
        <v>8</v>
      </c>
      <c r="V28" s="5"/>
      <c r="W28" s="5"/>
    </row>
    <row r="29" spans="1:23" s="4" customFormat="1" ht="13.5" customHeight="1" x14ac:dyDescent="0.15">
      <c r="A29" s="104"/>
      <c r="B29" s="106"/>
      <c r="C29" s="7"/>
      <c r="D29" s="6" t="s">
        <v>3</v>
      </c>
      <c r="E29" s="10">
        <v>55.6</v>
      </c>
      <c r="F29" s="9">
        <f t="shared" si="0"/>
        <v>361.4</v>
      </c>
      <c r="G29" s="8"/>
      <c r="H29" s="7"/>
      <c r="I29" s="6"/>
      <c r="J29" s="6"/>
      <c r="K29" s="12"/>
      <c r="L29" s="109"/>
      <c r="M29" s="105"/>
      <c r="N29" s="7"/>
      <c r="O29" s="6" t="s">
        <v>2</v>
      </c>
      <c r="P29" s="10">
        <v>16.7</v>
      </c>
      <c r="Q29" s="9">
        <f t="shared" si="1"/>
        <v>108.55</v>
      </c>
      <c r="R29" s="8"/>
      <c r="S29" s="7"/>
      <c r="T29" s="6"/>
      <c r="U29" s="6"/>
      <c r="V29" s="5"/>
      <c r="W29" s="5"/>
    </row>
    <row r="30" spans="1:23" s="4" customFormat="1" ht="13.5" customHeight="1" x14ac:dyDescent="0.15">
      <c r="A30" s="103">
        <v>15</v>
      </c>
      <c r="B30" s="105" t="s">
        <v>30</v>
      </c>
      <c r="C30" s="7"/>
      <c r="D30" s="6" t="s">
        <v>5</v>
      </c>
      <c r="E30" s="10">
        <v>42.6</v>
      </c>
      <c r="F30" s="9">
        <f t="shared" si="0"/>
        <v>276.89999999999998</v>
      </c>
      <c r="G30" s="8"/>
      <c r="H30" s="7"/>
      <c r="I30" s="6"/>
      <c r="J30" s="6" t="s">
        <v>8</v>
      </c>
      <c r="K30" s="12"/>
      <c r="L30" s="110"/>
      <c r="M30" s="106"/>
      <c r="N30" s="7"/>
      <c r="O30" s="6" t="s">
        <v>24</v>
      </c>
      <c r="P30" s="10">
        <v>5.4</v>
      </c>
      <c r="Q30" s="9">
        <f t="shared" si="1"/>
        <v>35.1</v>
      </c>
      <c r="R30" s="8"/>
      <c r="S30" s="7"/>
      <c r="T30" s="6"/>
      <c r="U30" s="6" t="s">
        <v>8</v>
      </c>
      <c r="V30" s="5"/>
      <c r="W30" s="5"/>
    </row>
    <row r="31" spans="1:23" s="4" customFormat="1" ht="13.5" customHeight="1" x14ac:dyDescent="0.15">
      <c r="A31" s="103"/>
      <c r="B31" s="105"/>
      <c r="C31" s="7"/>
      <c r="D31" s="6" t="s">
        <v>1</v>
      </c>
      <c r="E31" s="10">
        <v>35.299999999999997</v>
      </c>
      <c r="F31" s="9">
        <f t="shared" si="0"/>
        <v>229.44999999999996</v>
      </c>
      <c r="G31" s="8"/>
      <c r="H31" s="7"/>
      <c r="I31" s="6"/>
      <c r="J31" s="6" t="s">
        <v>8</v>
      </c>
      <c r="K31" s="12"/>
      <c r="L31" s="109">
        <v>31</v>
      </c>
      <c r="M31" s="105" t="s">
        <v>6</v>
      </c>
      <c r="N31" s="7"/>
      <c r="O31" s="6" t="s">
        <v>2</v>
      </c>
      <c r="P31" s="10">
        <v>27.8</v>
      </c>
      <c r="Q31" s="9">
        <f t="shared" si="1"/>
        <v>180.7</v>
      </c>
      <c r="R31" s="8"/>
      <c r="S31" s="7"/>
      <c r="T31" s="6"/>
      <c r="U31" s="6"/>
      <c r="V31" s="5"/>
      <c r="W31" s="5"/>
    </row>
    <row r="32" spans="1:23" s="4" customFormat="1" ht="13.5" customHeight="1" x14ac:dyDescent="0.15">
      <c r="A32" s="103"/>
      <c r="B32" s="105"/>
      <c r="C32" s="7"/>
      <c r="D32" s="6" t="s">
        <v>5</v>
      </c>
      <c r="E32" s="10">
        <v>31.9</v>
      </c>
      <c r="F32" s="9">
        <f t="shared" si="0"/>
        <v>207.35</v>
      </c>
      <c r="G32" s="8"/>
      <c r="H32" s="7"/>
      <c r="I32" s="6"/>
      <c r="J32" s="6" t="s">
        <v>8</v>
      </c>
      <c r="K32" s="12"/>
      <c r="L32" s="109"/>
      <c r="M32" s="105"/>
      <c r="N32" s="7"/>
      <c r="O32" s="6" t="s">
        <v>31</v>
      </c>
      <c r="P32" s="10">
        <v>44.4</v>
      </c>
      <c r="Q32" s="9">
        <f t="shared" si="1"/>
        <v>288.60000000000002</v>
      </c>
      <c r="R32" s="8"/>
      <c r="S32" s="7"/>
      <c r="T32" s="6"/>
      <c r="U32" s="6"/>
      <c r="V32" s="5"/>
      <c r="W32" s="5"/>
    </row>
    <row r="33" spans="1:23" s="4" customFormat="1" ht="13.5" customHeight="1" x14ac:dyDescent="0.15">
      <c r="A33" s="103"/>
      <c r="B33" s="105"/>
      <c r="C33" s="7"/>
      <c r="D33" s="6" t="s">
        <v>2</v>
      </c>
      <c r="E33" s="10">
        <v>27.8</v>
      </c>
      <c r="F33" s="9">
        <f t="shared" si="0"/>
        <v>180.7</v>
      </c>
      <c r="G33" s="8"/>
      <c r="H33" s="7"/>
      <c r="I33" s="6"/>
      <c r="J33" s="6"/>
      <c r="K33" s="12"/>
      <c r="L33" s="109"/>
      <c r="M33" s="105"/>
      <c r="N33" s="7"/>
      <c r="O33" s="6" t="s">
        <v>1</v>
      </c>
      <c r="P33" s="10">
        <v>35.299999999999997</v>
      </c>
      <c r="Q33" s="9">
        <f t="shared" si="1"/>
        <v>229.44999999999996</v>
      </c>
      <c r="R33" s="8"/>
      <c r="S33" s="7"/>
      <c r="T33" s="6"/>
      <c r="U33" s="6" t="s">
        <v>8</v>
      </c>
      <c r="V33" s="5"/>
      <c r="W33" s="5"/>
    </row>
    <row r="34" spans="1:23" s="4" customFormat="1" ht="13.5" customHeight="1" x14ac:dyDescent="0.15">
      <c r="A34" s="104"/>
      <c r="B34" s="106"/>
      <c r="C34" s="7"/>
      <c r="D34" s="6" t="s">
        <v>3</v>
      </c>
      <c r="E34" s="10">
        <v>55.6</v>
      </c>
      <c r="F34" s="9">
        <f t="shared" si="0"/>
        <v>361.4</v>
      </c>
      <c r="G34" s="8"/>
      <c r="H34" s="7"/>
      <c r="I34" s="6"/>
      <c r="J34" s="6"/>
      <c r="K34" s="5"/>
      <c r="L34" s="109"/>
      <c r="M34" s="105"/>
      <c r="N34" s="7"/>
      <c r="O34" s="6" t="s">
        <v>60</v>
      </c>
      <c r="P34" s="10">
        <v>3.2</v>
      </c>
      <c r="Q34" s="9">
        <f t="shared" si="1"/>
        <v>20.8</v>
      </c>
      <c r="R34" s="8"/>
      <c r="S34" s="7"/>
      <c r="T34" s="6"/>
      <c r="U34" s="6"/>
      <c r="V34" s="5"/>
      <c r="W34" s="5"/>
    </row>
    <row r="35" spans="1:23" s="4" customFormat="1" ht="13.5" customHeight="1" x14ac:dyDescent="0.15">
      <c r="A35" s="103">
        <v>16</v>
      </c>
      <c r="B35" s="105" t="s">
        <v>12</v>
      </c>
      <c r="C35" s="7"/>
      <c r="D35" s="6" t="s">
        <v>1</v>
      </c>
      <c r="E35" s="10">
        <v>23.5</v>
      </c>
      <c r="F35" s="9">
        <f t="shared" si="0"/>
        <v>152.75</v>
      </c>
      <c r="G35" s="8"/>
      <c r="H35" s="7"/>
      <c r="I35" s="6"/>
      <c r="J35" s="6" t="s">
        <v>8</v>
      </c>
      <c r="K35" s="5"/>
      <c r="L35" s="110"/>
      <c r="M35" s="106"/>
      <c r="N35" s="7"/>
      <c r="O35" s="6" t="s">
        <v>2</v>
      </c>
      <c r="P35" s="10">
        <v>11.1</v>
      </c>
      <c r="Q35" s="9">
        <f t="shared" si="1"/>
        <v>72.150000000000006</v>
      </c>
      <c r="R35" s="8"/>
      <c r="S35" s="7"/>
      <c r="T35" s="6"/>
      <c r="U35" s="6"/>
      <c r="V35" s="5"/>
      <c r="W35" s="5"/>
    </row>
    <row r="36" spans="1:23" s="4" customFormat="1" ht="13.5" customHeight="1" x14ac:dyDescent="0.15">
      <c r="A36" s="103"/>
      <c r="B36" s="105"/>
      <c r="C36" s="7"/>
      <c r="D36" s="6" t="s">
        <v>2</v>
      </c>
      <c r="E36" s="10">
        <v>16.7</v>
      </c>
      <c r="F36" s="9">
        <f t="shared" si="0"/>
        <v>108.55</v>
      </c>
      <c r="G36" s="8"/>
      <c r="H36" s="7"/>
      <c r="I36" s="6"/>
      <c r="J36" s="6"/>
      <c r="K36" s="5"/>
      <c r="L36" s="5" t="s">
        <v>67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s="4" customFormat="1" ht="13.5" customHeight="1" x14ac:dyDescent="0.15">
      <c r="A37" s="103"/>
      <c r="B37" s="105"/>
      <c r="C37" s="7"/>
      <c r="D37" s="6" t="s">
        <v>5</v>
      </c>
      <c r="E37" s="10">
        <v>21.3</v>
      </c>
      <c r="F37" s="9">
        <f t="shared" si="0"/>
        <v>138.44999999999999</v>
      </c>
      <c r="G37" s="8"/>
      <c r="H37" s="7"/>
      <c r="I37" s="6"/>
      <c r="J37" s="6" t="s">
        <v>8</v>
      </c>
      <c r="K37" s="5"/>
      <c r="L37" s="5" t="s">
        <v>66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s="4" customFormat="1" ht="13.5" customHeight="1" x14ac:dyDescent="0.15">
      <c r="A38" s="103"/>
      <c r="B38" s="105"/>
      <c r="C38" s="7"/>
      <c r="D38" s="6" t="s">
        <v>65</v>
      </c>
      <c r="E38" s="10">
        <v>5.9</v>
      </c>
      <c r="F38" s="9">
        <f t="shared" si="0"/>
        <v>38.35</v>
      </c>
      <c r="G38" s="8"/>
      <c r="H38" s="7"/>
      <c r="I38" s="6"/>
      <c r="J38" s="6"/>
      <c r="K38" s="5"/>
      <c r="L38" s="5" t="s">
        <v>19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s="4" customFormat="1" ht="13.5" customHeight="1" x14ac:dyDescent="0.15">
      <c r="A39" s="104"/>
      <c r="B39" s="106"/>
      <c r="C39" s="7"/>
      <c r="D39" s="6" t="s">
        <v>9</v>
      </c>
      <c r="E39" s="10">
        <v>11.8</v>
      </c>
      <c r="F39" s="9">
        <f t="shared" si="0"/>
        <v>76.7</v>
      </c>
      <c r="G39" s="8"/>
      <c r="H39" s="7"/>
      <c r="I39" s="6"/>
      <c r="J39" s="6" t="s">
        <v>8</v>
      </c>
      <c r="K39" s="5"/>
      <c r="L39" s="5" t="s">
        <v>17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s="4" customFormat="1" ht="13.5" customHeight="1" x14ac:dyDescent="0.15">
      <c r="A40" s="103">
        <v>17</v>
      </c>
      <c r="B40" s="105" t="s">
        <v>6</v>
      </c>
      <c r="C40" s="7"/>
      <c r="D40" s="6" t="s">
        <v>3</v>
      </c>
      <c r="E40" s="10">
        <v>55.6</v>
      </c>
      <c r="F40" s="9">
        <f t="shared" si="0"/>
        <v>361.4</v>
      </c>
      <c r="G40" s="8"/>
      <c r="H40" s="7"/>
      <c r="I40" s="6"/>
      <c r="J40" s="6"/>
      <c r="K40" s="5"/>
      <c r="L40" s="5" t="s">
        <v>16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s="4" customFormat="1" ht="13.5" customHeight="1" x14ac:dyDescent="0.15">
      <c r="A41" s="103"/>
      <c r="B41" s="105"/>
      <c r="C41" s="7"/>
      <c r="D41" s="6" t="s">
        <v>34</v>
      </c>
      <c r="E41" s="10">
        <v>11.1</v>
      </c>
      <c r="F41" s="9">
        <f t="shared" si="0"/>
        <v>72.150000000000006</v>
      </c>
      <c r="G41" s="8"/>
      <c r="H41" s="7"/>
      <c r="I41" s="6"/>
      <c r="J41" s="6" t="s">
        <v>25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s="4" customFormat="1" ht="13.5" customHeight="1" x14ac:dyDescent="0.15">
      <c r="A42" s="104"/>
      <c r="B42" s="106"/>
      <c r="C42" s="7"/>
      <c r="D42" s="6" t="s">
        <v>2</v>
      </c>
      <c r="E42" s="10">
        <v>22.2</v>
      </c>
      <c r="F42" s="9">
        <f t="shared" si="0"/>
        <v>144.30000000000001</v>
      </c>
      <c r="G42" s="8"/>
      <c r="H42" s="7"/>
      <c r="I42" s="6"/>
      <c r="J42" s="6"/>
      <c r="K42" s="5"/>
      <c r="L42" s="5" t="s">
        <v>14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s="4" customFormat="1" ht="13.5" customHeight="1" x14ac:dyDescent="0.15">
      <c r="A43" s="103">
        <v>18</v>
      </c>
      <c r="B43" s="103" t="s">
        <v>22</v>
      </c>
      <c r="C43" s="7"/>
      <c r="D43" s="6" t="s">
        <v>2</v>
      </c>
      <c r="E43" s="10">
        <v>16.7</v>
      </c>
      <c r="F43" s="9">
        <f t="shared" si="0"/>
        <v>108.55</v>
      </c>
      <c r="G43" s="8"/>
      <c r="H43" s="7"/>
      <c r="I43" s="6"/>
      <c r="J43" s="6"/>
      <c r="K43" s="5"/>
      <c r="L43" s="5" t="s">
        <v>13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s="4" customFormat="1" ht="13.5" customHeight="1" x14ac:dyDescent="0.15">
      <c r="A44" s="107"/>
      <c r="B44" s="107"/>
      <c r="C44" s="7"/>
      <c r="D44" s="6" t="s">
        <v>5</v>
      </c>
      <c r="E44" s="10">
        <v>26.6</v>
      </c>
      <c r="F44" s="9">
        <f t="shared" si="0"/>
        <v>172.9</v>
      </c>
      <c r="G44" s="8"/>
      <c r="H44" s="7"/>
      <c r="I44" s="6"/>
      <c r="J44" s="6"/>
      <c r="K44" s="5"/>
      <c r="L44" s="5" t="s">
        <v>11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s="4" customFormat="1" ht="13.5" customHeight="1" x14ac:dyDescent="0.15">
      <c r="A45" s="107"/>
      <c r="B45" s="107"/>
      <c r="C45" s="7"/>
      <c r="D45" s="6" t="s">
        <v>24</v>
      </c>
      <c r="E45" s="10">
        <v>5.4</v>
      </c>
      <c r="F45" s="9">
        <f t="shared" si="0"/>
        <v>35.1</v>
      </c>
      <c r="G45" s="8"/>
      <c r="H45" s="7"/>
      <c r="I45" s="6"/>
      <c r="J45" s="6" t="s">
        <v>8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s="4" customFormat="1" ht="13.5" customHeight="1" x14ac:dyDescent="0.15">
      <c r="A46" s="107"/>
      <c r="B46" s="107"/>
      <c r="C46" s="7"/>
      <c r="D46" s="6" t="s">
        <v>1</v>
      </c>
      <c r="E46" s="10">
        <v>35.299999999999997</v>
      </c>
      <c r="F46" s="9">
        <f t="shared" si="0"/>
        <v>229.44999999999996</v>
      </c>
      <c r="G46" s="8"/>
      <c r="H46" s="7"/>
      <c r="I46" s="6"/>
      <c r="J46" s="6" t="s">
        <v>8</v>
      </c>
      <c r="K46" s="5"/>
      <c r="L46" s="11" t="s">
        <v>10</v>
      </c>
      <c r="M46" s="11"/>
      <c r="N46" s="11"/>
      <c r="O46" s="11"/>
      <c r="P46" s="11"/>
      <c r="Q46" s="11"/>
      <c r="R46" s="11"/>
      <c r="S46" s="11"/>
      <c r="T46" s="11"/>
      <c r="U46" s="11"/>
      <c r="V46" s="5"/>
      <c r="W46" s="5"/>
    </row>
    <row r="47" spans="1:23" s="4" customFormat="1" ht="13.5" customHeight="1" x14ac:dyDescent="0.15">
      <c r="A47" s="108"/>
      <c r="B47" s="108"/>
      <c r="C47" s="7"/>
      <c r="D47" s="6" t="s">
        <v>2</v>
      </c>
      <c r="E47" s="10">
        <v>16.7</v>
      </c>
      <c r="F47" s="9">
        <f t="shared" si="0"/>
        <v>108.55</v>
      </c>
      <c r="G47" s="8"/>
      <c r="H47" s="7"/>
      <c r="I47" s="6"/>
      <c r="J47" s="6"/>
      <c r="K47" s="5"/>
      <c r="L47" s="11" t="s">
        <v>7</v>
      </c>
      <c r="M47" s="11"/>
      <c r="N47" s="11"/>
      <c r="O47" s="11"/>
      <c r="P47" s="11"/>
      <c r="Q47" s="11"/>
      <c r="R47" s="11"/>
      <c r="S47" s="11"/>
      <c r="T47" s="11"/>
      <c r="U47" s="11"/>
      <c r="V47" s="5"/>
      <c r="W47" s="5"/>
    </row>
    <row r="48" spans="1:23" s="4" customFormat="1" ht="13.5" customHeight="1" x14ac:dyDescent="0.15">
      <c r="A48" s="109">
        <v>19</v>
      </c>
      <c r="B48" s="105" t="s">
        <v>18</v>
      </c>
      <c r="C48" s="7"/>
      <c r="D48" s="6" t="s">
        <v>2</v>
      </c>
      <c r="E48" s="10">
        <v>22.2</v>
      </c>
      <c r="F48" s="9">
        <f t="shared" si="0"/>
        <v>144.30000000000001</v>
      </c>
      <c r="G48" s="8"/>
      <c r="H48" s="7"/>
      <c r="I48" s="6"/>
      <c r="J48" s="6"/>
      <c r="K48" s="5"/>
      <c r="L48" s="11" t="s">
        <v>4</v>
      </c>
      <c r="M48" s="11"/>
      <c r="N48" s="11"/>
      <c r="O48" s="11"/>
      <c r="P48" s="11"/>
      <c r="Q48" s="11"/>
      <c r="R48" s="11"/>
      <c r="S48" s="11"/>
      <c r="T48" s="11"/>
      <c r="U48" s="11"/>
      <c r="V48" s="5"/>
      <c r="W48" s="5"/>
    </row>
    <row r="49" spans="1:23" s="4" customFormat="1" ht="13.5" customHeight="1" x14ac:dyDescent="0.15">
      <c r="A49" s="109"/>
      <c r="B49" s="105"/>
      <c r="C49" s="7"/>
      <c r="D49" s="6" t="s">
        <v>3</v>
      </c>
      <c r="E49" s="10">
        <v>83.3</v>
      </c>
      <c r="F49" s="9">
        <f t="shared" si="0"/>
        <v>541.45000000000005</v>
      </c>
      <c r="G49" s="8"/>
      <c r="H49" s="7"/>
      <c r="I49" s="6"/>
      <c r="J49" s="6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s="4" customFormat="1" ht="13.5" customHeight="1" x14ac:dyDescent="0.15">
      <c r="A50" s="110"/>
      <c r="B50" s="106"/>
      <c r="C50" s="7"/>
      <c r="D50" s="6" t="s">
        <v>5</v>
      </c>
      <c r="E50" s="10">
        <v>42.6</v>
      </c>
      <c r="F50" s="9">
        <f t="shared" si="0"/>
        <v>276.89999999999998</v>
      </c>
      <c r="G50" s="8"/>
      <c r="H50" s="7"/>
      <c r="I50" s="6"/>
      <c r="J50" s="6" t="s">
        <v>8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s="4" customFormat="1" ht="13.5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3" t="s">
        <v>0</v>
      </c>
      <c r="V51" s="5"/>
      <c r="W51" s="5"/>
    </row>
  </sheetData>
  <sheetProtection password="DEDF" sheet="1" objects="1" scenarios="1"/>
  <mergeCells count="44">
    <mergeCell ref="A40:A42"/>
    <mergeCell ref="B40:B42"/>
    <mergeCell ref="A43:A47"/>
    <mergeCell ref="B43:B47"/>
    <mergeCell ref="A48:A50"/>
    <mergeCell ref="B48:B50"/>
    <mergeCell ref="L27:L30"/>
    <mergeCell ref="M27:M30"/>
    <mergeCell ref="A30:A34"/>
    <mergeCell ref="B30:B34"/>
    <mergeCell ref="L31:L35"/>
    <mergeCell ref="M31:M35"/>
    <mergeCell ref="A35:A39"/>
    <mergeCell ref="B35:B39"/>
    <mergeCell ref="A15:A18"/>
    <mergeCell ref="B15:B18"/>
    <mergeCell ref="L15:L16"/>
    <mergeCell ref="M15:M16"/>
    <mergeCell ref="L17:L20"/>
    <mergeCell ref="M17:M20"/>
    <mergeCell ref="A19:A22"/>
    <mergeCell ref="B19:B22"/>
    <mergeCell ref="L21:L23"/>
    <mergeCell ref="M21:M23"/>
    <mergeCell ref="A23:A25"/>
    <mergeCell ref="B23:B25"/>
    <mergeCell ref="L24:L26"/>
    <mergeCell ref="M24:M26"/>
    <mergeCell ref="A26:A29"/>
    <mergeCell ref="B26:B29"/>
    <mergeCell ref="A1:U1"/>
    <mergeCell ref="Q3:S3"/>
    <mergeCell ref="F4:H4"/>
    <mergeCell ref="Q4:S4"/>
    <mergeCell ref="A5:A8"/>
    <mergeCell ref="B5:B8"/>
    <mergeCell ref="L5:L9"/>
    <mergeCell ref="M5:M9"/>
    <mergeCell ref="A9:A10"/>
    <mergeCell ref="B9:B10"/>
    <mergeCell ref="L10:L14"/>
    <mergeCell ref="M10:M14"/>
    <mergeCell ref="A11:A14"/>
    <mergeCell ref="B11:B14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workbookViewId="0">
      <selection activeCell="F3" sqref="F3"/>
    </sheetView>
  </sheetViews>
  <sheetFormatPr defaultRowHeight="14.25" x14ac:dyDescent="0.15"/>
  <cols>
    <col min="1" max="2" width="3.125" style="2" customWidth="1"/>
    <col min="3" max="3" width="7.125" style="2" hidden="1" customWidth="1"/>
    <col min="4" max="4" width="13.125" style="2" customWidth="1"/>
    <col min="5" max="5" width="6.625" style="2" customWidth="1"/>
    <col min="6" max="6" width="9.125" style="2" customWidth="1"/>
    <col min="7" max="7" width="2.375" style="2" customWidth="1"/>
    <col min="8" max="8" width="2" style="2" customWidth="1"/>
    <col min="9" max="9" width="2.75" style="2" hidden="1" customWidth="1"/>
    <col min="10" max="10" width="8" style="2" customWidth="1"/>
    <col min="11" max="11" width="1.5" style="2" customWidth="1"/>
    <col min="12" max="13" width="3.125" style="2" customWidth="1"/>
    <col min="14" max="14" width="7.5" style="2" hidden="1" customWidth="1"/>
    <col min="15" max="15" width="13.125" style="2" customWidth="1"/>
    <col min="16" max="16" width="6.625" style="2" customWidth="1"/>
    <col min="17" max="17" width="9.125" style="2" customWidth="1"/>
    <col min="18" max="18" width="2.375" style="2" customWidth="1"/>
    <col min="19" max="19" width="2" style="2" customWidth="1"/>
    <col min="20" max="20" width="0" style="2" hidden="1" customWidth="1"/>
    <col min="21" max="21" width="8" style="2" customWidth="1"/>
    <col min="22" max="22" width="8.125" style="2" customWidth="1"/>
    <col min="23" max="23" width="8" style="2" customWidth="1"/>
    <col min="24" max="16384" width="9" style="1"/>
  </cols>
  <sheetData>
    <row r="1" spans="1:23" ht="22.5" customHeight="1" x14ac:dyDescent="0.15">
      <c r="A1" s="111" t="s">
        <v>64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1:23" ht="20.25" customHeight="1" x14ac:dyDescent="0.15">
      <c r="L2" s="23" t="s">
        <v>46</v>
      </c>
      <c r="M2" s="23"/>
      <c r="N2" s="23"/>
      <c r="O2" s="23"/>
      <c r="P2" s="23"/>
      <c r="Q2" s="23"/>
      <c r="R2" s="23"/>
      <c r="S2" s="26"/>
      <c r="T2" s="26"/>
      <c r="U2" s="26" t="s">
        <v>45</v>
      </c>
    </row>
    <row r="3" spans="1:23" ht="20.25" customHeight="1" x14ac:dyDescent="0.15">
      <c r="A3" s="25" t="s">
        <v>44</v>
      </c>
      <c r="B3" s="25"/>
      <c r="C3" s="25"/>
      <c r="D3" s="25"/>
      <c r="E3" s="23" t="s">
        <v>43</v>
      </c>
      <c r="F3" s="24">
        <v>6500</v>
      </c>
      <c r="G3" s="23"/>
      <c r="I3" s="22"/>
      <c r="L3" s="22"/>
      <c r="M3" s="22"/>
      <c r="N3" s="22"/>
      <c r="O3" s="22"/>
      <c r="P3" s="22"/>
      <c r="Q3" s="112"/>
      <c r="R3" s="112"/>
      <c r="S3" s="112"/>
      <c r="T3" s="22"/>
    </row>
    <row r="4" spans="1:23" s="18" customFormat="1" ht="42" customHeight="1" x14ac:dyDescent="0.15">
      <c r="A4" s="19" t="s">
        <v>42</v>
      </c>
      <c r="B4" s="19" t="s">
        <v>41</v>
      </c>
      <c r="C4" s="19" t="s">
        <v>40</v>
      </c>
      <c r="D4" s="19" t="s">
        <v>39</v>
      </c>
      <c r="E4" s="20" t="s">
        <v>38</v>
      </c>
      <c r="F4" s="113" t="s">
        <v>37</v>
      </c>
      <c r="G4" s="114"/>
      <c r="H4" s="115"/>
      <c r="I4" s="19" t="s">
        <v>36</v>
      </c>
      <c r="J4" s="19" t="s">
        <v>35</v>
      </c>
      <c r="K4" s="21"/>
      <c r="L4" s="19" t="s">
        <v>42</v>
      </c>
      <c r="M4" s="19" t="s">
        <v>41</v>
      </c>
      <c r="N4" s="19" t="s">
        <v>40</v>
      </c>
      <c r="O4" s="19" t="s">
        <v>39</v>
      </c>
      <c r="P4" s="20" t="s">
        <v>38</v>
      </c>
      <c r="Q4" s="113" t="s">
        <v>37</v>
      </c>
      <c r="R4" s="114"/>
      <c r="S4" s="115"/>
      <c r="T4" s="19" t="s">
        <v>36</v>
      </c>
      <c r="U4" s="19" t="s">
        <v>35</v>
      </c>
    </row>
    <row r="5" spans="1:23" s="4" customFormat="1" ht="13.5" customHeight="1" x14ac:dyDescent="0.15">
      <c r="A5" s="103">
        <v>1</v>
      </c>
      <c r="B5" s="105" t="s">
        <v>22</v>
      </c>
      <c r="C5" s="7"/>
      <c r="D5" s="6" t="s">
        <v>1</v>
      </c>
      <c r="E5" s="10">
        <v>41.2</v>
      </c>
      <c r="F5" s="9">
        <f t="shared" ref="F5:F36" si="0">E5*$F$3/1000</f>
        <v>267.8</v>
      </c>
      <c r="G5" s="8"/>
      <c r="H5" s="7"/>
      <c r="I5" s="6"/>
      <c r="J5" s="6" t="s">
        <v>59</v>
      </c>
      <c r="K5" s="12"/>
      <c r="L5" s="109">
        <v>19</v>
      </c>
      <c r="M5" s="105" t="s">
        <v>30</v>
      </c>
      <c r="N5" s="7"/>
      <c r="O5" s="6" t="s">
        <v>1</v>
      </c>
      <c r="P5" s="10">
        <v>23.5</v>
      </c>
      <c r="Q5" s="9">
        <f t="shared" ref="Q5:Q52" si="1">P5*$F$3/1000</f>
        <v>152.75</v>
      </c>
      <c r="R5" s="8"/>
      <c r="S5" s="7"/>
      <c r="T5" s="6"/>
      <c r="U5" s="6" t="s">
        <v>59</v>
      </c>
      <c r="V5" s="5"/>
      <c r="W5" s="5"/>
    </row>
    <row r="6" spans="1:23" s="4" customFormat="1" ht="13.5" customHeight="1" x14ac:dyDescent="0.15">
      <c r="A6" s="103"/>
      <c r="B6" s="105"/>
      <c r="C6" s="7"/>
      <c r="D6" s="6" t="s">
        <v>5</v>
      </c>
      <c r="E6" s="10">
        <v>31.9</v>
      </c>
      <c r="F6" s="9">
        <f t="shared" si="0"/>
        <v>207.35</v>
      </c>
      <c r="G6" s="8"/>
      <c r="H6" s="7"/>
      <c r="I6" s="6"/>
      <c r="J6" s="6" t="s">
        <v>59</v>
      </c>
      <c r="K6" s="12"/>
      <c r="L6" s="109"/>
      <c r="M6" s="105"/>
      <c r="N6" s="7"/>
      <c r="O6" s="6" t="s">
        <v>5</v>
      </c>
      <c r="P6" s="10">
        <v>31.9</v>
      </c>
      <c r="Q6" s="9">
        <f t="shared" si="1"/>
        <v>207.35</v>
      </c>
      <c r="R6" s="8"/>
      <c r="S6" s="7"/>
      <c r="T6" s="6"/>
      <c r="U6" s="6" t="s">
        <v>59</v>
      </c>
      <c r="V6" s="5"/>
      <c r="W6" s="5"/>
    </row>
    <row r="7" spans="1:23" s="4" customFormat="1" ht="13.5" customHeight="1" x14ac:dyDescent="0.15">
      <c r="A7" s="104"/>
      <c r="B7" s="106"/>
      <c r="C7" s="7"/>
      <c r="D7" s="6" t="s">
        <v>2</v>
      </c>
      <c r="E7" s="10">
        <v>16.7</v>
      </c>
      <c r="F7" s="9">
        <f t="shared" si="0"/>
        <v>108.55</v>
      </c>
      <c r="G7" s="8"/>
      <c r="H7" s="7"/>
      <c r="I7" s="6"/>
      <c r="J7" s="6"/>
      <c r="K7" s="12"/>
      <c r="L7" s="109"/>
      <c r="M7" s="105"/>
      <c r="N7" s="7"/>
      <c r="O7" s="6" t="s">
        <v>2</v>
      </c>
      <c r="P7" s="10">
        <v>22.2</v>
      </c>
      <c r="Q7" s="9">
        <f t="shared" si="1"/>
        <v>144.30000000000001</v>
      </c>
      <c r="R7" s="8"/>
      <c r="S7" s="7"/>
      <c r="T7" s="6"/>
      <c r="U7" s="6"/>
      <c r="V7" s="5"/>
      <c r="W7" s="5"/>
    </row>
    <row r="8" spans="1:23" s="4" customFormat="1" ht="13.5" customHeight="1" x14ac:dyDescent="0.15">
      <c r="A8" s="103">
        <v>2</v>
      </c>
      <c r="B8" s="105" t="s">
        <v>18</v>
      </c>
      <c r="C8" s="7"/>
      <c r="D8" s="6" t="s">
        <v>1</v>
      </c>
      <c r="E8" s="10">
        <v>29.4</v>
      </c>
      <c r="F8" s="9">
        <f t="shared" si="0"/>
        <v>191.1</v>
      </c>
      <c r="G8" s="8"/>
      <c r="H8" s="7"/>
      <c r="I8" s="6"/>
      <c r="J8" s="6" t="s">
        <v>59</v>
      </c>
      <c r="K8" s="12"/>
      <c r="L8" s="109"/>
      <c r="M8" s="105"/>
      <c r="N8" s="7"/>
      <c r="O8" s="6" t="s">
        <v>31</v>
      </c>
      <c r="P8" s="10">
        <v>22.2</v>
      </c>
      <c r="Q8" s="9">
        <f t="shared" si="1"/>
        <v>144.30000000000001</v>
      </c>
      <c r="R8" s="8"/>
      <c r="S8" s="7"/>
      <c r="T8" s="6"/>
      <c r="U8" s="6"/>
      <c r="V8" s="5"/>
      <c r="W8" s="5"/>
    </row>
    <row r="9" spans="1:23" s="4" customFormat="1" ht="13.5" customHeight="1" x14ac:dyDescent="0.15">
      <c r="A9" s="103"/>
      <c r="B9" s="105"/>
      <c r="C9" s="7"/>
      <c r="D9" s="6" t="s">
        <v>5</v>
      </c>
      <c r="E9" s="10">
        <v>26.6</v>
      </c>
      <c r="F9" s="9">
        <f t="shared" si="0"/>
        <v>172.9</v>
      </c>
      <c r="G9" s="8"/>
      <c r="H9" s="7"/>
      <c r="I9" s="6"/>
      <c r="J9" s="6"/>
      <c r="K9" s="12"/>
      <c r="L9" s="109"/>
      <c r="M9" s="105"/>
      <c r="N9" s="7"/>
      <c r="O9" s="6" t="s">
        <v>63</v>
      </c>
      <c r="P9" s="10">
        <v>10.4</v>
      </c>
      <c r="Q9" s="9">
        <f t="shared" si="1"/>
        <v>67.599999999999994</v>
      </c>
      <c r="R9" s="8"/>
      <c r="S9" s="7"/>
      <c r="T9" s="6"/>
      <c r="U9" s="6"/>
      <c r="V9" s="5"/>
      <c r="W9" s="5"/>
    </row>
    <row r="10" spans="1:23" s="4" customFormat="1" ht="13.5" customHeight="1" x14ac:dyDescent="0.15">
      <c r="A10" s="103"/>
      <c r="B10" s="105"/>
      <c r="C10" s="7"/>
      <c r="D10" s="6" t="s">
        <v>2</v>
      </c>
      <c r="E10" s="10">
        <v>16.7</v>
      </c>
      <c r="F10" s="9">
        <f t="shared" si="0"/>
        <v>108.55</v>
      </c>
      <c r="G10" s="8"/>
      <c r="H10" s="7"/>
      <c r="I10" s="6"/>
      <c r="J10" s="6"/>
      <c r="K10" s="12"/>
      <c r="L10" s="109"/>
      <c r="M10" s="105"/>
      <c r="N10" s="7"/>
      <c r="O10" s="6" t="s">
        <v>62</v>
      </c>
      <c r="P10" s="10">
        <v>10.3</v>
      </c>
      <c r="Q10" s="9">
        <f t="shared" si="1"/>
        <v>66.95</v>
      </c>
      <c r="R10" s="8"/>
      <c r="S10" s="7"/>
      <c r="T10" s="6"/>
      <c r="U10" s="6"/>
      <c r="V10" s="5"/>
      <c r="W10" s="5"/>
    </row>
    <row r="11" spans="1:23" s="4" customFormat="1" ht="13.5" customHeight="1" x14ac:dyDescent="0.15">
      <c r="A11" s="103"/>
      <c r="B11" s="105"/>
      <c r="C11" s="7"/>
      <c r="D11" s="6" t="s">
        <v>61</v>
      </c>
      <c r="E11" s="10">
        <v>5.6</v>
      </c>
      <c r="F11" s="9">
        <f t="shared" si="0"/>
        <v>36.4</v>
      </c>
      <c r="G11" s="8"/>
      <c r="H11" s="7"/>
      <c r="I11" s="6"/>
      <c r="J11" s="6"/>
      <c r="K11" s="12"/>
      <c r="L11" s="110"/>
      <c r="M11" s="106"/>
      <c r="N11" s="7"/>
      <c r="O11" s="6" t="s">
        <v>52</v>
      </c>
      <c r="P11" s="10">
        <v>5.9</v>
      </c>
      <c r="Q11" s="9">
        <f t="shared" si="1"/>
        <v>38.35</v>
      </c>
      <c r="R11" s="8"/>
      <c r="S11" s="7"/>
      <c r="T11" s="6"/>
      <c r="U11" s="6"/>
      <c r="V11" s="5"/>
      <c r="W11" s="5"/>
    </row>
    <row r="12" spans="1:23" s="4" customFormat="1" ht="13.5" customHeight="1" x14ac:dyDescent="0.15">
      <c r="A12" s="104"/>
      <c r="B12" s="106"/>
      <c r="C12" s="7"/>
      <c r="D12" s="6" t="s">
        <v>15</v>
      </c>
      <c r="E12" s="10">
        <v>5.9</v>
      </c>
      <c r="F12" s="9">
        <f t="shared" si="0"/>
        <v>38.35</v>
      </c>
      <c r="G12" s="8"/>
      <c r="H12" s="7"/>
      <c r="I12" s="6"/>
      <c r="J12" s="6"/>
      <c r="K12" s="12"/>
      <c r="L12" s="109">
        <v>20</v>
      </c>
      <c r="M12" s="105" t="s">
        <v>12</v>
      </c>
      <c r="N12" s="7"/>
      <c r="O12" s="6" t="s">
        <v>5</v>
      </c>
      <c r="P12" s="10">
        <v>37.200000000000003</v>
      </c>
      <c r="Q12" s="9">
        <f t="shared" si="1"/>
        <v>241.80000000000004</v>
      </c>
      <c r="R12" s="8"/>
      <c r="S12" s="7"/>
      <c r="T12" s="6"/>
      <c r="U12" s="6" t="s">
        <v>59</v>
      </c>
      <c r="V12" s="5"/>
      <c r="W12" s="5"/>
    </row>
    <row r="13" spans="1:23" s="4" customFormat="1" ht="13.5" customHeight="1" x14ac:dyDescent="0.15">
      <c r="A13" s="103">
        <v>5</v>
      </c>
      <c r="B13" s="105" t="s">
        <v>30</v>
      </c>
      <c r="C13" s="7"/>
      <c r="D13" s="6" t="s">
        <v>5</v>
      </c>
      <c r="E13" s="10">
        <v>31.9</v>
      </c>
      <c r="F13" s="9">
        <f t="shared" si="0"/>
        <v>207.35</v>
      </c>
      <c r="G13" s="8"/>
      <c r="H13" s="7"/>
      <c r="I13" s="6"/>
      <c r="J13" s="6" t="s">
        <v>59</v>
      </c>
      <c r="K13" s="12"/>
      <c r="L13" s="109"/>
      <c r="M13" s="105"/>
      <c r="N13" s="7"/>
      <c r="O13" s="6" t="s">
        <v>2</v>
      </c>
      <c r="P13" s="10">
        <v>22.2</v>
      </c>
      <c r="Q13" s="9">
        <f t="shared" si="1"/>
        <v>144.30000000000001</v>
      </c>
      <c r="R13" s="8"/>
      <c r="S13" s="7"/>
      <c r="T13" s="6"/>
      <c r="U13" s="6"/>
      <c r="V13" s="5"/>
      <c r="W13" s="5"/>
    </row>
    <row r="14" spans="1:23" s="4" customFormat="1" ht="13.5" customHeight="1" x14ac:dyDescent="0.15">
      <c r="A14" s="103"/>
      <c r="B14" s="105"/>
      <c r="C14" s="7"/>
      <c r="D14" s="6" t="s">
        <v>2</v>
      </c>
      <c r="E14" s="10">
        <v>22.2</v>
      </c>
      <c r="F14" s="9">
        <f t="shared" si="0"/>
        <v>144.30000000000001</v>
      </c>
      <c r="G14" s="8"/>
      <c r="H14" s="7"/>
      <c r="I14" s="6"/>
      <c r="J14" s="6"/>
      <c r="K14" s="12"/>
      <c r="L14" s="109"/>
      <c r="M14" s="105"/>
      <c r="N14" s="7"/>
      <c r="O14" s="6" t="s">
        <v>23</v>
      </c>
      <c r="P14" s="10">
        <v>11.8</v>
      </c>
      <c r="Q14" s="9">
        <f t="shared" si="1"/>
        <v>76.7</v>
      </c>
      <c r="R14" s="8"/>
      <c r="S14" s="7"/>
      <c r="T14" s="6"/>
      <c r="U14" s="6"/>
      <c r="V14" s="5"/>
      <c r="W14" s="5"/>
    </row>
    <row r="15" spans="1:23" s="4" customFormat="1" ht="13.5" customHeight="1" x14ac:dyDescent="0.15">
      <c r="A15" s="103"/>
      <c r="B15" s="105"/>
      <c r="C15" s="7"/>
      <c r="D15" s="6" t="s">
        <v>3</v>
      </c>
      <c r="E15" s="10">
        <v>27.8</v>
      </c>
      <c r="F15" s="9">
        <f t="shared" si="0"/>
        <v>180.7</v>
      </c>
      <c r="G15" s="8"/>
      <c r="H15" s="7"/>
      <c r="I15" s="6"/>
      <c r="J15" s="6"/>
      <c r="K15" s="12"/>
      <c r="L15" s="109"/>
      <c r="M15" s="105"/>
      <c r="N15" s="7"/>
      <c r="O15" s="6" t="s">
        <v>3</v>
      </c>
      <c r="P15" s="10">
        <v>66.7</v>
      </c>
      <c r="Q15" s="9">
        <f t="shared" si="1"/>
        <v>433.55</v>
      </c>
      <c r="R15" s="8"/>
      <c r="S15" s="7"/>
      <c r="T15" s="6"/>
      <c r="U15" s="6" t="s">
        <v>59</v>
      </c>
      <c r="V15" s="5"/>
      <c r="W15" s="5"/>
    </row>
    <row r="16" spans="1:23" s="4" customFormat="1" ht="13.5" customHeight="1" x14ac:dyDescent="0.15">
      <c r="A16" s="103"/>
      <c r="B16" s="105"/>
      <c r="C16" s="7"/>
      <c r="D16" s="6" t="s">
        <v>52</v>
      </c>
      <c r="E16" s="10">
        <v>5.9</v>
      </c>
      <c r="F16" s="9">
        <f t="shared" si="0"/>
        <v>38.35</v>
      </c>
      <c r="G16" s="8"/>
      <c r="H16" s="7"/>
      <c r="I16" s="6"/>
      <c r="J16" s="6"/>
      <c r="K16" s="12"/>
      <c r="L16" s="110"/>
      <c r="M16" s="106"/>
      <c r="N16" s="7"/>
      <c r="O16" s="6" t="s">
        <v>60</v>
      </c>
      <c r="P16" s="10">
        <v>3.2</v>
      </c>
      <c r="Q16" s="9">
        <f t="shared" si="1"/>
        <v>20.8</v>
      </c>
      <c r="R16" s="8"/>
      <c r="S16" s="7"/>
      <c r="T16" s="6"/>
      <c r="U16" s="6"/>
      <c r="V16" s="5"/>
      <c r="W16" s="5"/>
    </row>
    <row r="17" spans="1:23" s="4" customFormat="1" ht="13.5" customHeight="1" x14ac:dyDescent="0.15">
      <c r="A17" s="104"/>
      <c r="B17" s="106"/>
      <c r="C17" s="7"/>
      <c r="D17" s="6" t="s">
        <v>1</v>
      </c>
      <c r="E17" s="10">
        <v>47.1</v>
      </c>
      <c r="F17" s="9">
        <f t="shared" si="0"/>
        <v>306.14999999999998</v>
      </c>
      <c r="G17" s="8"/>
      <c r="H17" s="7"/>
      <c r="I17" s="6"/>
      <c r="J17" s="6" t="s">
        <v>59</v>
      </c>
      <c r="K17" s="12"/>
      <c r="L17" s="109">
        <v>21</v>
      </c>
      <c r="M17" s="105" t="s">
        <v>6</v>
      </c>
      <c r="N17" s="7"/>
      <c r="O17" s="6" t="s">
        <v>29</v>
      </c>
      <c r="P17" s="10">
        <v>20.399999999999999</v>
      </c>
      <c r="Q17" s="9">
        <f t="shared" si="1"/>
        <v>132.6</v>
      </c>
      <c r="R17" s="8"/>
      <c r="S17" s="7"/>
      <c r="T17" s="6"/>
      <c r="U17" s="6"/>
      <c r="V17" s="5"/>
      <c r="W17" s="5"/>
    </row>
    <row r="18" spans="1:23" s="4" customFormat="1" ht="13.5" customHeight="1" x14ac:dyDescent="0.15">
      <c r="A18" s="103">
        <v>6</v>
      </c>
      <c r="B18" s="105" t="s">
        <v>12</v>
      </c>
      <c r="C18" s="7"/>
      <c r="D18" s="6" t="s">
        <v>5</v>
      </c>
      <c r="E18" s="10">
        <v>21.3</v>
      </c>
      <c r="F18" s="9">
        <f t="shared" si="0"/>
        <v>138.44999999999999</v>
      </c>
      <c r="G18" s="8"/>
      <c r="H18" s="7"/>
      <c r="I18" s="6"/>
      <c r="J18" s="6" t="s">
        <v>59</v>
      </c>
      <c r="K18" s="12"/>
      <c r="L18" s="109"/>
      <c r="M18" s="105"/>
      <c r="N18" s="7"/>
      <c r="O18" s="6" t="s">
        <v>48</v>
      </c>
      <c r="P18" s="10">
        <v>33.299999999999997</v>
      </c>
      <c r="Q18" s="9">
        <f t="shared" si="1"/>
        <v>216.44999999999996</v>
      </c>
      <c r="R18" s="8"/>
      <c r="S18" s="7"/>
      <c r="T18" s="6"/>
      <c r="U18" s="6"/>
      <c r="V18" s="5"/>
      <c r="W18" s="5"/>
    </row>
    <row r="19" spans="1:23" s="4" customFormat="1" ht="13.5" customHeight="1" x14ac:dyDescent="0.15">
      <c r="A19" s="103"/>
      <c r="B19" s="105"/>
      <c r="C19" s="7"/>
      <c r="D19" s="6" t="s">
        <v>1</v>
      </c>
      <c r="E19" s="10">
        <v>23.5</v>
      </c>
      <c r="F19" s="9">
        <f t="shared" si="0"/>
        <v>152.75</v>
      </c>
      <c r="G19" s="8"/>
      <c r="H19" s="7"/>
      <c r="I19" s="6"/>
      <c r="J19" s="6" t="s">
        <v>59</v>
      </c>
      <c r="K19" s="12"/>
      <c r="L19" s="110"/>
      <c r="M19" s="106"/>
      <c r="N19" s="7"/>
      <c r="O19" s="6" t="s">
        <v>5</v>
      </c>
      <c r="P19" s="10">
        <v>26.6</v>
      </c>
      <c r="Q19" s="9">
        <f t="shared" si="1"/>
        <v>172.9</v>
      </c>
      <c r="R19" s="8"/>
      <c r="S19" s="7"/>
      <c r="T19" s="6"/>
      <c r="U19" s="6" t="s">
        <v>59</v>
      </c>
      <c r="V19" s="5"/>
      <c r="W19" s="5"/>
    </row>
    <row r="20" spans="1:23" s="4" customFormat="1" ht="13.5" customHeight="1" x14ac:dyDescent="0.15">
      <c r="A20" s="103"/>
      <c r="B20" s="105"/>
      <c r="C20" s="7"/>
      <c r="D20" s="6" t="s">
        <v>2</v>
      </c>
      <c r="E20" s="10">
        <v>16.7</v>
      </c>
      <c r="F20" s="9">
        <f t="shared" si="0"/>
        <v>108.55</v>
      </c>
      <c r="G20" s="8"/>
      <c r="H20" s="7"/>
      <c r="I20" s="6"/>
      <c r="J20" s="6"/>
      <c r="K20" s="12"/>
      <c r="L20" s="109"/>
      <c r="M20" s="105"/>
      <c r="N20" s="7"/>
      <c r="O20" s="6" t="s">
        <v>2</v>
      </c>
      <c r="P20" s="10">
        <v>11.1</v>
      </c>
      <c r="Q20" s="9">
        <f t="shared" si="1"/>
        <v>72.150000000000006</v>
      </c>
      <c r="R20" s="8"/>
      <c r="S20" s="7"/>
      <c r="T20" s="6"/>
      <c r="U20" s="6"/>
      <c r="V20" s="5"/>
      <c r="W20" s="5"/>
    </row>
    <row r="21" spans="1:23" s="4" customFormat="1" ht="13.5" customHeight="1" x14ac:dyDescent="0.15">
      <c r="A21" s="104"/>
      <c r="B21" s="106"/>
      <c r="C21" s="7"/>
      <c r="D21" s="6" t="s">
        <v>23</v>
      </c>
      <c r="E21" s="10">
        <v>11.8</v>
      </c>
      <c r="F21" s="9">
        <f t="shared" si="0"/>
        <v>76.7</v>
      </c>
      <c r="G21" s="8"/>
      <c r="H21" s="7"/>
      <c r="I21" s="6"/>
      <c r="J21" s="6"/>
      <c r="K21" s="12"/>
      <c r="L21" s="110"/>
      <c r="M21" s="106"/>
      <c r="N21" s="7"/>
      <c r="O21" s="6" t="s">
        <v>24</v>
      </c>
      <c r="P21" s="10">
        <v>5.4</v>
      </c>
      <c r="Q21" s="9">
        <f t="shared" si="1"/>
        <v>35.1</v>
      </c>
      <c r="R21" s="8"/>
      <c r="S21" s="7"/>
      <c r="T21" s="6"/>
      <c r="U21" s="6"/>
      <c r="V21" s="5"/>
      <c r="W21" s="5"/>
    </row>
    <row r="22" spans="1:23" s="4" customFormat="1" ht="13.5" customHeight="1" x14ac:dyDescent="0.15">
      <c r="A22" s="103">
        <v>7</v>
      </c>
      <c r="B22" s="105" t="s">
        <v>6</v>
      </c>
      <c r="C22" s="7"/>
      <c r="D22" s="6" t="s">
        <v>2</v>
      </c>
      <c r="E22" s="10">
        <v>27.8</v>
      </c>
      <c r="F22" s="9">
        <f t="shared" si="0"/>
        <v>180.7</v>
      </c>
      <c r="G22" s="8"/>
      <c r="H22" s="7"/>
      <c r="I22" s="6"/>
      <c r="J22" s="6"/>
      <c r="K22" s="12"/>
      <c r="L22" s="109">
        <v>22</v>
      </c>
      <c r="M22" s="105" t="s">
        <v>22</v>
      </c>
      <c r="N22" s="7"/>
      <c r="O22" s="6" t="s">
        <v>5</v>
      </c>
      <c r="P22" s="10">
        <v>21.3</v>
      </c>
      <c r="Q22" s="9">
        <f t="shared" si="1"/>
        <v>138.44999999999999</v>
      </c>
      <c r="R22" s="8"/>
      <c r="S22" s="7"/>
      <c r="T22" s="6"/>
      <c r="U22" s="6" t="s">
        <v>59</v>
      </c>
      <c r="V22" s="5"/>
      <c r="W22" s="5"/>
    </row>
    <row r="23" spans="1:23" s="4" customFormat="1" ht="13.5" customHeight="1" x14ac:dyDescent="0.15">
      <c r="A23" s="103"/>
      <c r="B23" s="105"/>
      <c r="C23" s="7"/>
      <c r="D23" s="6" t="s">
        <v>3</v>
      </c>
      <c r="E23" s="10">
        <v>44.4</v>
      </c>
      <c r="F23" s="9">
        <f t="shared" si="0"/>
        <v>288.60000000000002</v>
      </c>
      <c r="G23" s="8"/>
      <c r="H23" s="7"/>
      <c r="I23" s="6"/>
      <c r="J23" s="6"/>
      <c r="K23" s="12"/>
      <c r="L23" s="109"/>
      <c r="M23" s="105"/>
      <c r="N23" s="7"/>
      <c r="O23" s="6" t="s">
        <v>2</v>
      </c>
      <c r="P23" s="10">
        <v>22.2</v>
      </c>
      <c r="Q23" s="9">
        <f t="shared" si="1"/>
        <v>144.30000000000001</v>
      </c>
      <c r="R23" s="8"/>
      <c r="S23" s="7"/>
      <c r="T23" s="6"/>
      <c r="U23" s="6"/>
      <c r="V23" s="5"/>
      <c r="W23" s="5"/>
    </row>
    <row r="24" spans="1:23" s="4" customFormat="1" ht="13.5" customHeight="1" x14ac:dyDescent="0.15">
      <c r="A24" s="103"/>
      <c r="B24" s="105"/>
      <c r="C24" s="7"/>
      <c r="D24" s="6" t="s">
        <v>5</v>
      </c>
      <c r="E24" s="10">
        <v>37.200000000000003</v>
      </c>
      <c r="F24" s="9">
        <f t="shared" si="0"/>
        <v>241.80000000000004</v>
      </c>
      <c r="G24" s="8"/>
      <c r="H24" s="7"/>
      <c r="I24" s="6"/>
      <c r="J24" s="6"/>
      <c r="K24" s="12"/>
      <c r="L24" s="109"/>
      <c r="M24" s="105"/>
      <c r="N24" s="7"/>
      <c r="O24" s="6" t="s">
        <v>24</v>
      </c>
      <c r="P24" s="10">
        <v>5.4</v>
      </c>
      <c r="Q24" s="9">
        <f t="shared" si="1"/>
        <v>35.1</v>
      </c>
      <c r="R24" s="8"/>
      <c r="S24" s="7"/>
      <c r="T24" s="6"/>
      <c r="U24" s="6"/>
      <c r="V24" s="5"/>
      <c r="W24" s="5"/>
    </row>
    <row r="25" spans="1:23" s="4" customFormat="1" ht="13.5" customHeight="1" x14ac:dyDescent="0.15">
      <c r="A25" s="103"/>
      <c r="B25" s="105"/>
      <c r="C25" s="7"/>
      <c r="D25" s="6" t="s">
        <v>1</v>
      </c>
      <c r="E25" s="10">
        <v>29.4</v>
      </c>
      <c r="F25" s="9">
        <f t="shared" si="0"/>
        <v>191.1</v>
      </c>
      <c r="G25" s="8"/>
      <c r="H25" s="7"/>
      <c r="I25" s="6"/>
      <c r="J25" s="6" t="s">
        <v>59</v>
      </c>
      <c r="K25" s="12"/>
      <c r="L25" s="109"/>
      <c r="M25" s="105"/>
      <c r="N25" s="7"/>
      <c r="O25" s="6" t="s">
        <v>1</v>
      </c>
      <c r="P25" s="10">
        <v>35.299999999999997</v>
      </c>
      <c r="Q25" s="9">
        <f t="shared" si="1"/>
        <v>229.44999999999996</v>
      </c>
      <c r="R25" s="8"/>
      <c r="S25" s="7"/>
      <c r="T25" s="6"/>
      <c r="U25" s="6" t="s">
        <v>59</v>
      </c>
      <c r="V25" s="5"/>
      <c r="W25" s="5"/>
    </row>
    <row r="26" spans="1:23" s="4" customFormat="1" ht="13.5" customHeight="1" x14ac:dyDescent="0.15">
      <c r="A26" s="104"/>
      <c r="B26" s="106"/>
      <c r="C26" s="7"/>
      <c r="D26" s="6" t="s">
        <v>2</v>
      </c>
      <c r="E26" s="10">
        <v>11.1</v>
      </c>
      <c r="F26" s="9">
        <f t="shared" si="0"/>
        <v>72.150000000000006</v>
      </c>
      <c r="G26" s="8"/>
      <c r="H26" s="7"/>
      <c r="I26" s="6"/>
      <c r="J26" s="6"/>
      <c r="K26" s="12"/>
      <c r="L26" s="109"/>
      <c r="M26" s="105"/>
      <c r="N26" s="7"/>
      <c r="O26" s="6" t="s">
        <v>2</v>
      </c>
      <c r="P26" s="10">
        <v>5.6</v>
      </c>
      <c r="Q26" s="9">
        <f t="shared" si="1"/>
        <v>36.4</v>
      </c>
      <c r="R26" s="8"/>
      <c r="S26" s="7"/>
      <c r="T26" s="6"/>
      <c r="U26" s="6"/>
      <c r="V26" s="5"/>
      <c r="W26" s="5"/>
    </row>
    <row r="27" spans="1:23" s="4" customFormat="1" ht="13.5" customHeight="1" x14ac:dyDescent="0.15">
      <c r="A27" s="103">
        <v>8</v>
      </c>
      <c r="B27" s="105" t="s">
        <v>22</v>
      </c>
      <c r="C27" s="7"/>
      <c r="D27" s="6" t="s">
        <v>1</v>
      </c>
      <c r="E27" s="10">
        <v>41.2</v>
      </c>
      <c r="F27" s="9">
        <f t="shared" si="0"/>
        <v>267.8</v>
      </c>
      <c r="G27" s="8"/>
      <c r="H27" s="7"/>
      <c r="I27" s="6"/>
      <c r="J27" s="6" t="s">
        <v>59</v>
      </c>
      <c r="K27" s="12"/>
      <c r="L27" s="110"/>
      <c r="M27" s="106"/>
      <c r="N27" s="7"/>
      <c r="O27" s="6" t="s">
        <v>60</v>
      </c>
      <c r="P27" s="10">
        <v>3.2</v>
      </c>
      <c r="Q27" s="9">
        <f t="shared" si="1"/>
        <v>20.8</v>
      </c>
      <c r="R27" s="8"/>
      <c r="S27" s="7"/>
      <c r="T27" s="6"/>
      <c r="U27" s="6"/>
      <c r="V27" s="5"/>
      <c r="W27" s="5"/>
    </row>
    <row r="28" spans="1:23" s="4" customFormat="1" ht="13.5" customHeight="1" x14ac:dyDescent="0.15">
      <c r="A28" s="103"/>
      <c r="B28" s="105"/>
      <c r="C28" s="7"/>
      <c r="D28" s="6" t="s">
        <v>5</v>
      </c>
      <c r="E28" s="10">
        <v>31.9</v>
      </c>
      <c r="F28" s="9">
        <f t="shared" si="0"/>
        <v>207.35</v>
      </c>
      <c r="G28" s="8"/>
      <c r="H28" s="7"/>
      <c r="I28" s="6"/>
      <c r="J28" s="6" t="s">
        <v>59</v>
      </c>
      <c r="K28" s="12"/>
      <c r="L28" s="109">
        <v>23</v>
      </c>
      <c r="M28" s="105" t="s">
        <v>18</v>
      </c>
      <c r="N28" s="7"/>
      <c r="O28" s="6" t="s">
        <v>3</v>
      </c>
      <c r="P28" s="10">
        <v>83.3</v>
      </c>
      <c r="Q28" s="9">
        <f t="shared" si="1"/>
        <v>541.45000000000005</v>
      </c>
      <c r="R28" s="8"/>
      <c r="S28" s="7"/>
      <c r="T28" s="6"/>
      <c r="U28" s="6" t="s">
        <v>59</v>
      </c>
      <c r="V28" s="5"/>
      <c r="W28" s="5"/>
    </row>
    <row r="29" spans="1:23" s="4" customFormat="1" ht="13.5" customHeight="1" x14ac:dyDescent="0.15">
      <c r="A29" s="104"/>
      <c r="B29" s="106"/>
      <c r="C29" s="7"/>
      <c r="D29" s="6" t="s">
        <v>2</v>
      </c>
      <c r="E29" s="10">
        <v>22.2</v>
      </c>
      <c r="F29" s="9">
        <f t="shared" si="0"/>
        <v>144.30000000000001</v>
      </c>
      <c r="G29" s="8"/>
      <c r="H29" s="7"/>
      <c r="I29" s="6"/>
      <c r="J29" s="6"/>
      <c r="K29" s="12"/>
      <c r="L29" s="109"/>
      <c r="M29" s="105"/>
      <c r="N29" s="7"/>
      <c r="O29" s="6" t="s">
        <v>5</v>
      </c>
      <c r="P29" s="10">
        <v>42.6</v>
      </c>
      <c r="Q29" s="9">
        <f t="shared" si="1"/>
        <v>276.89999999999998</v>
      </c>
      <c r="R29" s="8"/>
      <c r="S29" s="7"/>
      <c r="T29" s="6"/>
      <c r="U29" s="6" t="s">
        <v>59</v>
      </c>
      <c r="V29" s="5"/>
      <c r="W29" s="5"/>
    </row>
    <row r="30" spans="1:23" s="4" customFormat="1" ht="13.5" customHeight="1" x14ac:dyDescent="0.15">
      <c r="A30" s="103">
        <v>9</v>
      </c>
      <c r="B30" s="105" t="s">
        <v>18</v>
      </c>
      <c r="C30" s="7"/>
      <c r="D30" s="6" t="s">
        <v>2</v>
      </c>
      <c r="E30" s="10">
        <v>5.6</v>
      </c>
      <c r="F30" s="9">
        <f t="shared" si="0"/>
        <v>36.4</v>
      </c>
      <c r="G30" s="8"/>
      <c r="H30" s="7"/>
      <c r="I30" s="6"/>
      <c r="J30" s="6"/>
      <c r="K30" s="12"/>
      <c r="L30" s="110"/>
      <c r="M30" s="106"/>
      <c r="N30" s="7"/>
      <c r="O30" s="6" t="s">
        <v>2</v>
      </c>
      <c r="P30" s="10">
        <v>27.8</v>
      </c>
      <c r="Q30" s="9">
        <f t="shared" si="1"/>
        <v>180.7</v>
      </c>
      <c r="R30" s="8"/>
      <c r="S30" s="7"/>
      <c r="T30" s="6"/>
      <c r="U30" s="6"/>
      <c r="V30" s="5"/>
      <c r="W30" s="5"/>
    </row>
    <row r="31" spans="1:23" s="4" customFormat="1" ht="13.5" customHeight="1" x14ac:dyDescent="0.15">
      <c r="A31" s="103"/>
      <c r="B31" s="105"/>
      <c r="C31" s="7"/>
      <c r="D31" s="6" t="s">
        <v>5</v>
      </c>
      <c r="E31" s="10">
        <v>31.9</v>
      </c>
      <c r="F31" s="9">
        <f t="shared" si="0"/>
        <v>207.35</v>
      </c>
      <c r="G31" s="8"/>
      <c r="H31" s="7"/>
      <c r="I31" s="6"/>
      <c r="J31" s="6" t="s">
        <v>59</v>
      </c>
      <c r="K31" s="12"/>
      <c r="L31" s="109">
        <v>26</v>
      </c>
      <c r="M31" s="105" t="s">
        <v>30</v>
      </c>
      <c r="N31" s="7"/>
      <c r="O31" s="6" t="s">
        <v>3</v>
      </c>
      <c r="P31" s="10">
        <v>55.6</v>
      </c>
      <c r="Q31" s="9">
        <f t="shared" si="1"/>
        <v>361.4</v>
      </c>
      <c r="R31" s="8"/>
      <c r="S31" s="7"/>
      <c r="T31" s="6"/>
      <c r="U31" s="6" t="s">
        <v>59</v>
      </c>
      <c r="V31" s="5"/>
      <c r="W31" s="5"/>
    </row>
    <row r="32" spans="1:23" s="4" customFormat="1" ht="13.5" customHeight="1" x14ac:dyDescent="0.15">
      <c r="A32" s="103"/>
      <c r="B32" s="105"/>
      <c r="C32" s="7"/>
      <c r="D32" s="6" t="s">
        <v>3</v>
      </c>
      <c r="E32" s="10">
        <v>22.2</v>
      </c>
      <c r="F32" s="9">
        <f t="shared" si="0"/>
        <v>144.30000000000001</v>
      </c>
      <c r="G32" s="8"/>
      <c r="H32" s="7"/>
      <c r="I32" s="6"/>
      <c r="J32" s="6"/>
      <c r="K32" s="12"/>
      <c r="L32" s="109"/>
      <c r="M32" s="105"/>
      <c r="N32" s="7"/>
      <c r="O32" s="6" t="s">
        <v>5</v>
      </c>
      <c r="P32" s="10">
        <v>42.6</v>
      </c>
      <c r="Q32" s="9">
        <f t="shared" si="1"/>
        <v>276.89999999999998</v>
      </c>
      <c r="R32" s="8"/>
      <c r="S32" s="7"/>
      <c r="T32" s="6"/>
      <c r="U32" s="6" t="s">
        <v>59</v>
      </c>
      <c r="V32" s="5"/>
      <c r="W32" s="5"/>
    </row>
    <row r="33" spans="1:23" s="4" customFormat="1" ht="13.5" customHeight="1" x14ac:dyDescent="0.15">
      <c r="A33" s="103"/>
      <c r="B33" s="105"/>
      <c r="C33" s="7"/>
      <c r="D33" s="6" t="s">
        <v>2</v>
      </c>
      <c r="E33" s="10">
        <v>16.7</v>
      </c>
      <c r="F33" s="9">
        <f t="shared" si="0"/>
        <v>108.55</v>
      </c>
      <c r="G33" s="8"/>
      <c r="H33" s="7"/>
      <c r="I33" s="6"/>
      <c r="J33" s="6"/>
      <c r="K33" s="12"/>
      <c r="L33" s="110"/>
      <c r="M33" s="106"/>
      <c r="N33" s="7"/>
      <c r="O33" s="6" t="s">
        <v>2</v>
      </c>
      <c r="P33" s="10">
        <v>27.8</v>
      </c>
      <c r="Q33" s="9">
        <f t="shared" si="1"/>
        <v>180.7</v>
      </c>
      <c r="R33" s="8"/>
      <c r="S33" s="7"/>
      <c r="T33" s="6"/>
      <c r="U33" s="6"/>
      <c r="V33" s="5"/>
      <c r="W33" s="5"/>
    </row>
    <row r="34" spans="1:23" s="4" customFormat="1" ht="13.5" customHeight="1" x14ac:dyDescent="0.15">
      <c r="A34" s="104"/>
      <c r="B34" s="106"/>
      <c r="C34" s="7"/>
      <c r="D34" s="6" t="s">
        <v>15</v>
      </c>
      <c r="E34" s="10">
        <v>5.9</v>
      </c>
      <c r="F34" s="9">
        <f t="shared" si="0"/>
        <v>38.35</v>
      </c>
      <c r="G34" s="8"/>
      <c r="H34" s="7"/>
      <c r="I34" s="6"/>
      <c r="J34" s="6"/>
      <c r="K34" s="5"/>
      <c r="L34" s="103">
        <v>27</v>
      </c>
      <c r="M34" s="103" t="s">
        <v>12</v>
      </c>
      <c r="N34" s="7"/>
      <c r="O34" s="6" t="s">
        <v>5</v>
      </c>
      <c r="P34" s="10">
        <v>10.6</v>
      </c>
      <c r="Q34" s="9">
        <f t="shared" si="1"/>
        <v>68.900000000000006</v>
      </c>
      <c r="R34" s="8"/>
      <c r="S34" s="7"/>
      <c r="T34" s="6"/>
      <c r="U34" s="6" t="s">
        <v>59</v>
      </c>
      <c r="V34" s="5"/>
      <c r="W34" s="5"/>
    </row>
    <row r="35" spans="1:23" s="4" customFormat="1" ht="13.5" customHeight="1" x14ac:dyDescent="0.15">
      <c r="A35" s="103">
        <v>12</v>
      </c>
      <c r="B35" s="105" t="s">
        <v>30</v>
      </c>
      <c r="C35" s="7"/>
      <c r="D35" s="6" t="s">
        <v>5</v>
      </c>
      <c r="E35" s="10">
        <v>42.6</v>
      </c>
      <c r="F35" s="9">
        <f t="shared" si="0"/>
        <v>276.89999999999998</v>
      </c>
      <c r="G35" s="8"/>
      <c r="H35" s="7"/>
      <c r="I35" s="6"/>
      <c r="J35" s="6" t="s">
        <v>59</v>
      </c>
      <c r="K35" s="5"/>
      <c r="L35" s="107"/>
      <c r="M35" s="107"/>
      <c r="N35" s="7"/>
      <c r="O35" s="6" t="s">
        <v>2</v>
      </c>
      <c r="P35" s="10">
        <v>11.1</v>
      </c>
      <c r="Q35" s="9">
        <f t="shared" si="1"/>
        <v>72.150000000000006</v>
      </c>
      <c r="R35" s="8"/>
      <c r="S35" s="7"/>
      <c r="T35" s="6"/>
      <c r="U35" s="6"/>
      <c r="V35" s="5"/>
      <c r="W35" s="5"/>
    </row>
    <row r="36" spans="1:23" s="4" customFormat="1" ht="13.5" customHeight="1" x14ac:dyDescent="0.15">
      <c r="A36" s="103"/>
      <c r="B36" s="105"/>
      <c r="C36" s="7"/>
      <c r="D36" s="6" t="s">
        <v>2</v>
      </c>
      <c r="E36" s="10">
        <v>22.2</v>
      </c>
      <c r="F36" s="9">
        <f t="shared" si="0"/>
        <v>144.30000000000001</v>
      </c>
      <c r="G36" s="8"/>
      <c r="H36" s="7"/>
      <c r="I36" s="6"/>
      <c r="J36" s="6"/>
      <c r="K36" s="5"/>
      <c r="L36" s="107"/>
      <c r="M36" s="107"/>
      <c r="N36" s="7"/>
      <c r="O36" s="6" t="s">
        <v>15</v>
      </c>
      <c r="P36" s="10">
        <v>5.9</v>
      </c>
      <c r="Q36" s="9">
        <f t="shared" si="1"/>
        <v>38.35</v>
      </c>
      <c r="R36" s="8"/>
      <c r="S36" s="7"/>
      <c r="T36" s="6"/>
      <c r="U36" s="6"/>
      <c r="V36" s="5"/>
      <c r="W36" s="5"/>
    </row>
    <row r="37" spans="1:23" s="4" customFormat="1" ht="13.5" customHeight="1" x14ac:dyDescent="0.15">
      <c r="A37" s="103"/>
      <c r="B37" s="105"/>
      <c r="C37" s="7"/>
      <c r="D37" s="6" t="s">
        <v>1</v>
      </c>
      <c r="E37" s="10">
        <v>35.299999999999997</v>
      </c>
      <c r="F37" s="9">
        <f t="shared" ref="F37:F54" si="2">E37*$F$3/1000</f>
        <v>229.44999999999996</v>
      </c>
      <c r="G37" s="8"/>
      <c r="H37" s="7"/>
      <c r="I37" s="6"/>
      <c r="J37" s="6" t="s">
        <v>59</v>
      </c>
      <c r="K37" s="5"/>
      <c r="L37" s="107"/>
      <c r="M37" s="107"/>
      <c r="N37" s="7"/>
      <c r="O37" s="6" t="s">
        <v>5</v>
      </c>
      <c r="P37" s="10">
        <v>31.9</v>
      </c>
      <c r="Q37" s="9">
        <f t="shared" si="1"/>
        <v>207.35</v>
      </c>
      <c r="R37" s="8"/>
      <c r="S37" s="7"/>
      <c r="T37" s="6"/>
      <c r="U37" s="6" t="s">
        <v>59</v>
      </c>
      <c r="V37" s="5"/>
      <c r="W37" s="5"/>
    </row>
    <row r="38" spans="1:23" s="4" customFormat="1" ht="13.5" customHeight="1" x14ac:dyDescent="0.15">
      <c r="A38" s="104"/>
      <c r="B38" s="106"/>
      <c r="C38" s="7"/>
      <c r="D38" s="6" t="s">
        <v>53</v>
      </c>
      <c r="E38" s="10">
        <v>3.3</v>
      </c>
      <c r="F38" s="9">
        <f t="shared" si="2"/>
        <v>21.45</v>
      </c>
      <c r="G38" s="8"/>
      <c r="H38" s="7"/>
      <c r="I38" s="6"/>
      <c r="J38" s="6"/>
      <c r="K38" s="5"/>
      <c r="L38" s="107"/>
      <c r="M38" s="107"/>
      <c r="N38" s="7"/>
      <c r="O38" s="6" t="s">
        <v>2</v>
      </c>
      <c r="P38" s="10">
        <v>22.2</v>
      </c>
      <c r="Q38" s="9">
        <f t="shared" si="1"/>
        <v>144.30000000000001</v>
      </c>
      <c r="R38" s="8"/>
      <c r="S38" s="7"/>
      <c r="T38" s="6"/>
      <c r="U38" s="6"/>
      <c r="V38" s="5"/>
      <c r="W38" s="5"/>
    </row>
    <row r="39" spans="1:23" s="4" customFormat="1" ht="13.5" customHeight="1" x14ac:dyDescent="0.15">
      <c r="A39" s="103">
        <v>13</v>
      </c>
      <c r="B39" s="105" t="s">
        <v>12</v>
      </c>
      <c r="C39" s="7"/>
      <c r="D39" s="6" t="s">
        <v>5</v>
      </c>
      <c r="E39" s="10">
        <v>21.3</v>
      </c>
      <c r="F39" s="9">
        <f t="shared" si="2"/>
        <v>138.44999999999999</v>
      </c>
      <c r="G39" s="8"/>
      <c r="H39" s="7"/>
      <c r="I39" s="6"/>
      <c r="J39" s="6" t="s">
        <v>59</v>
      </c>
      <c r="K39" s="5"/>
      <c r="L39" s="108"/>
      <c r="M39" s="108"/>
      <c r="N39" s="7"/>
      <c r="O39" s="6" t="s">
        <v>9</v>
      </c>
      <c r="P39" s="10">
        <v>5.9</v>
      </c>
      <c r="Q39" s="9">
        <f t="shared" si="1"/>
        <v>38.35</v>
      </c>
      <c r="R39" s="8"/>
      <c r="S39" s="7"/>
      <c r="T39" s="6"/>
      <c r="U39" s="6" t="s">
        <v>59</v>
      </c>
      <c r="V39" s="5"/>
      <c r="W39" s="5"/>
    </row>
    <row r="40" spans="1:23" s="4" customFormat="1" ht="13.5" customHeight="1" x14ac:dyDescent="0.15">
      <c r="A40" s="103"/>
      <c r="B40" s="105"/>
      <c r="C40" s="7"/>
      <c r="D40" s="6" t="s">
        <v>54</v>
      </c>
      <c r="E40" s="10">
        <v>3.3</v>
      </c>
      <c r="F40" s="9">
        <f t="shared" si="2"/>
        <v>21.45</v>
      </c>
      <c r="G40" s="8"/>
      <c r="H40" s="7"/>
      <c r="I40" s="6"/>
      <c r="J40" s="6"/>
      <c r="K40" s="5"/>
      <c r="L40" s="103">
        <v>28</v>
      </c>
      <c r="M40" s="105" t="s">
        <v>6</v>
      </c>
      <c r="N40" s="7"/>
      <c r="O40" s="6" t="s">
        <v>5</v>
      </c>
      <c r="P40" s="10">
        <v>21.3</v>
      </c>
      <c r="Q40" s="9">
        <f t="shared" si="1"/>
        <v>138.44999999999999</v>
      </c>
      <c r="R40" s="8"/>
      <c r="S40" s="7"/>
      <c r="T40" s="6"/>
      <c r="U40" s="6" t="s">
        <v>59</v>
      </c>
      <c r="V40" s="5"/>
      <c r="W40" s="5"/>
    </row>
    <row r="41" spans="1:23" s="4" customFormat="1" ht="13.5" customHeight="1" x14ac:dyDescent="0.15">
      <c r="A41" s="103"/>
      <c r="B41" s="105"/>
      <c r="C41" s="7"/>
      <c r="D41" s="6" t="s">
        <v>5</v>
      </c>
      <c r="E41" s="10">
        <v>42.6</v>
      </c>
      <c r="F41" s="9">
        <f t="shared" si="2"/>
        <v>276.89999999999998</v>
      </c>
      <c r="G41" s="8"/>
      <c r="H41" s="7"/>
      <c r="I41" s="6"/>
      <c r="J41" s="6" t="s">
        <v>59</v>
      </c>
      <c r="K41" s="5"/>
      <c r="L41" s="103"/>
      <c r="M41" s="105"/>
      <c r="N41" s="7"/>
      <c r="O41" s="6" t="s">
        <v>15</v>
      </c>
      <c r="P41" s="10">
        <v>5.9</v>
      </c>
      <c r="Q41" s="9">
        <f t="shared" si="1"/>
        <v>38.35</v>
      </c>
      <c r="R41" s="8"/>
      <c r="S41" s="7"/>
      <c r="T41" s="6"/>
      <c r="U41" s="6"/>
      <c r="V41" s="5"/>
      <c r="W41" s="5"/>
    </row>
    <row r="42" spans="1:23" s="4" customFormat="1" ht="13.5" customHeight="1" x14ac:dyDescent="0.15">
      <c r="A42" s="103"/>
      <c r="B42" s="105"/>
      <c r="C42" s="7"/>
      <c r="D42" s="6" t="s">
        <v>2</v>
      </c>
      <c r="E42" s="10">
        <v>22.2</v>
      </c>
      <c r="F42" s="9">
        <f t="shared" si="2"/>
        <v>144.30000000000001</v>
      </c>
      <c r="G42" s="8"/>
      <c r="H42" s="7"/>
      <c r="I42" s="6"/>
      <c r="J42" s="6"/>
      <c r="K42" s="5"/>
      <c r="L42" s="103"/>
      <c r="M42" s="105"/>
      <c r="N42" s="7"/>
      <c r="O42" s="6" t="s">
        <v>5</v>
      </c>
      <c r="P42" s="10">
        <v>21.3</v>
      </c>
      <c r="Q42" s="9">
        <f t="shared" si="1"/>
        <v>138.44999999999999</v>
      </c>
      <c r="R42" s="8"/>
      <c r="S42" s="7"/>
      <c r="T42" s="6"/>
      <c r="U42" s="6" t="s">
        <v>59</v>
      </c>
      <c r="V42" s="5"/>
      <c r="W42" s="5"/>
    </row>
    <row r="43" spans="1:23" s="4" customFormat="1" ht="13.5" customHeight="1" x14ac:dyDescent="0.15">
      <c r="A43" s="104"/>
      <c r="B43" s="106"/>
      <c r="C43" s="7"/>
      <c r="D43" s="6" t="s">
        <v>3</v>
      </c>
      <c r="E43" s="10">
        <v>77.8</v>
      </c>
      <c r="F43" s="9">
        <f t="shared" si="2"/>
        <v>505.7</v>
      </c>
      <c r="G43" s="8"/>
      <c r="H43" s="7"/>
      <c r="I43" s="6"/>
      <c r="J43" s="6" t="s">
        <v>59</v>
      </c>
      <c r="K43" s="5"/>
      <c r="L43" s="103"/>
      <c r="M43" s="105"/>
      <c r="N43" s="7"/>
      <c r="O43" s="6" t="s">
        <v>2</v>
      </c>
      <c r="P43" s="10">
        <v>16.7</v>
      </c>
      <c r="Q43" s="9">
        <f t="shared" si="1"/>
        <v>108.55</v>
      </c>
      <c r="R43" s="8"/>
      <c r="S43" s="7"/>
      <c r="T43" s="6"/>
      <c r="U43" s="6"/>
      <c r="V43" s="5"/>
      <c r="W43" s="5"/>
    </row>
    <row r="44" spans="1:23" s="4" customFormat="1" ht="13.5" customHeight="1" x14ac:dyDescent="0.15">
      <c r="A44" s="103">
        <v>14</v>
      </c>
      <c r="B44" s="103" t="s">
        <v>6</v>
      </c>
      <c r="C44" s="7"/>
      <c r="D44" s="6" t="s">
        <v>1</v>
      </c>
      <c r="E44" s="10">
        <v>23.5</v>
      </c>
      <c r="F44" s="9">
        <f t="shared" si="2"/>
        <v>152.75</v>
      </c>
      <c r="G44" s="8"/>
      <c r="H44" s="7"/>
      <c r="I44" s="6"/>
      <c r="J44" s="6" t="s">
        <v>59</v>
      </c>
      <c r="K44" s="5"/>
      <c r="L44" s="104"/>
      <c r="M44" s="106"/>
      <c r="N44" s="7"/>
      <c r="O44" s="6" t="s">
        <v>23</v>
      </c>
      <c r="P44" s="10">
        <v>17.600000000000001</v>
      </c>
      <c r="Q44" s="9">
        <f t="shared" si="1"/>
        <v>114.40000000000002</v>
      </c>
      <c r="R44" s="8"/>
      <c r="S44" s="7"/>
      <c r="T44" s="6"/>
      <c r="U44" s="6"/>
      <c r="V44" s="5"/>
      <c r="W44" s="5"/>
    </row>
    <row r="45" spans="1:23" s="4" customFormat="1" ht="13.5" customHeight="1" x14ac:dyDescent="0.15">
      <c r="A45" s="107"/>
      <c r="B45" s="107"/>
      <c r="C45" s="7"/>
      <c r="D45" s="6" t="s">
        <v>34</v>
      </c>
      <c r="E45" s="10">
        <v>22.2</v>
      </c>
      <c r="F45" s="9">
        <f t="shared" si="2"/>
        <v>144.30000000000001</v>
      </c>
      <c r="G45" s="8"/>
      <c r="H45" s="7"/>
      <c r="I45" s="6"/>
      <c r="J45" s="6" t="s">
        <v>25</v>
      </c>
      <c r="K45" s="5"/>
      <c r="L45" s="103">
        <v>29</v>
      </c>
      <c r="M45" s="105" t="s">
        <v>22</v>
      </c>
      <c r="N45" s="7"/>
      <c r="O45" s="6" t="s">
        <v>3</v>
      </c>
      <c r="P45" s="10">
        <v>55.6</v>
      </c>
      <c r="Q45" s="9">
        <f t="shared" si="1"/>
        <v>361.4</v>
      </c>
      <c r="R45" s="8"/>
      <c r="S45" s="7"/>
      <c r="T45" s="6"/>
      <c r="U45" s="6" t="s">
        <v>59</v>
      </c>
      <c r="V45" s="5"/>
      <c r="W45" s="5"/>
    </row>
    <row r="46" spans="1:23" s="4" customFormat="1" ht="13.5" customHeight="1" x14ac:dyDescent="0.15">
      <c r="A46" s="108"/>
      <c r="B46" s="108"/>
      <c r="C46" s="7"/>
      <c r="D46" s="6" t="s">
        <v>2</v>
      </c>
      <c r="E46" s="10">
        <v>27.8</v>
      </c>
      <c r="F46" s="9">
        <f t="shared" si="2"/>
        <v>180.7</v>
      </c>
      <c r="G46" s="8"/>
      <c r="H46" s="7"/>
      <c r="I46" s="6"/>
      <c r="J46" s="6"/>
      <c r="K46" s="5"/>
      <c r="L46" s="103"/>
      <c r="M46" s="105"/>
      <c r="N46" s="7"/>
      <c r="O46" s="6" t="s">
        <v>5</v>
      </c>
      <c r="P46" s="10">
        <v>26.6</v>
      </c>
      <c r="Q46" s="9">
        <f t="shared" si="1"/>
        <v>172.9</v>
      </c>
      <c r="R46" s="8"/>
      <c r="S46" s="7"/>
      <c r="T46" s="6"/>
      <c r="U46" s="6" t="s">
        <v>59</v>
      </c>
      <c r="V46" s="5"/>
      <c r="W46" s="5"/>
    </row>
    <row r="47" spans="1:23" s="4" customFormat="1" ht="13.5" customHeight="1" x14ac:dyDescent="0.15">
      <c r="A47" s="109">
        <v>15</v>
      </c>
      <c r="B47" s="105" t="s">
        <v>22</v>
      </c>
      <c r="C47" s="7"/>
      <c r="D47" s="6" t="s">
        <v>5</v>
      </c>
      <c r="E47" s="10">
        <v>26.6</v>
      </c>
      <c r="F47" s="9">
        <f t="shared" si="2"/>
        <v>172.9</v>
      </c>
      <c r="G47" s="8"/>
      <c r="H47" s="7"/>
      <c r="I47" s="6"/>
      <c r="J47" s="6" t="s">
        <v>59</v>
      </c>
      <c r="K47" s="5"/>
      <c r="L47" s="103"/>
      <c r="M47" s="105"/>
      <c r="N47" s="7"/>
      <c r="O47" s="6" t="s">
        <v>2</v>
      </c>
      <c r="P47" s="10">
        <v>22.2</v>
      </c>
      <c r="Q47" s="9">
        <f t="shared" si="1"/>
        <v>144.30000000000001</v>
      </c>
      <c r="R47" s="8"/>
      <c r="S47" s="7"/>
      <c r="T47" s="6"/>
      <c r="U47" s="6"/>
      <c r="V47" s="5"/>
      <c r="W47" s="5"/>
    </row>
    <row r="48" spans="1:23" s="4" customFormat="1" ht="13.5" customHeight="1" x14ac:dyDescent="0.15">
      <c r="A48" s="109"/>
      <c r="B48" s="105"/>
      <c r="C48" s="7"/>
      <c r="D48" s="6" t="s">
        <v>2</v>
      </c>
      <c r="E48" s="10">
        <v>22.2</v>
      </c>
      <c r="F48" s="9">
        <f t="shared" si="2"/>
        <v>144.30000000000001</v>
      </c>
      <c r="G48" s="8"/>
      <c r="H48" s="7"/>
      <c r="I48" s="6"/>
      <c r="J48" s="6"/>
      <c r="K48" s="5"/>
      <c r="L48" s="104"/>
      <c r="M48" s="106"/>
      <c r="N48" s="7"/>
      <c r="O48" s="6" t="s">
        <v>52</v>
      </c>
      <c r="P48" s="10">
        <v>5.9</v>
      </c>
      <c r="Q48" s="9">
        <f t="shared" si="1"/>
        <v>38.35</v>
      </c>
      <c r="R48" s="8"/>
      <c r="S48" s="7"/>
      <c r="T48" s="6"/>
      <c r="U48" s="6"/>
      <c r="V48" s="5"/>
      <c r="W48" s="5"/>
    </row>
    <row r="49" spans="1:23" s="4" customFormat="1" ht="13.5" customHeight="1" x14ac:dyDescent="0.15">
      <c r="A49" s="109"/>
      <c r="B49" s="105"/>
      <c r="C49" s="7"/>
      <c r="D49" s="6" t="s">
        <v>15</v>
      </c>
      <c r="E49" s="10">
        <v>5.9</v>
      </c>
      <c r="F49" s="9">
        <f t="shared" si="2"/>
        <v>38.35</v>
      </c>
      <c r="G49" s="8"/>
      <c r="H49" s="7"/>
      <c r="I49" s="6"/>
      <c r="J49" s="6"/>
      <c r="K49" s="5"/>
      <c r="L49" s="103">
        <v>30</v>
      </c>
      <c r="M49" s="105" t="s">
        <v>18</v>
      </c>
      <c r="N49" s="7"/>
      <c r="O49" s="6" t="s">
        <v>5</v>
      </c>
      <c r="P49" s="10">
        <v>53.2</v>
      </c>
      <c r="Q49" s="9">
        <f t="shared" si="1"/>
        <v>345.8</v>
      </c>
      <c r="R49" s="8"/>
      <c r="S49" s="7"/>
      <c r="T49" s="6"/>
      <c r="U49" s="6" t="s">
        <v>59</v>
      </c>
      <c r="V49" s="5"/>
      <c r="W49" s="5"/>
    </row>
    <row r="50" spans="1:23" s="4" customFormat="1" ht="13.5" customHeight="1" x14ac:dyDescent="0.15">
      <c r="A50" s="110"/>
      <c r="B50" s="106"/>
      <c r="C50" s="7"/>
      <c r="D50" s="6" t="s">
        <v>9</v>
      </c>
      <c r="E50" s="10">
        <v>17.600000000000001</v>
      </c>
      <c r="F50" s="9">
        <f t="shared" si="2"/>
        <v>114.40000000000002</v>
      </c>
      <c r="G50" s="8"/>
      <c r="H50" s="7"/>
      <c r="I50" s="6"/>
      <c r="J50" s="6" t="s">
        <v>59</v>
      </c>
      <c r="K50" s="5"/>
      <c r="L50" s="103"/>
      <c r="M50" s="105"/>
      <c r="N50" s="7"/>
      <c r="O50" s="6" t="s">
        <v>48</v>
      </c>
      <c r="P50" s="10">
        <v>38.9</v>
      </c>
      <c r="Q50" s="9">
        <f t="shared" si="1"/>
        <v>252.85</v>
      </c>
      <c r="R50" s="8"/>
      <c r="S50" s="7"/>
      <c r="T50" s="6"/>
      <c r="U50" s="6"/>
      <c r="V50" s="5"/>
      <c r="W50" s="5"/>
    </row>
    <row r="51" spans="1:23" s="4" customFormat="1" ht="13.5" customHeight="1" x14ac:dyDescent="0.15">
      <c r="A51" s="109">
        <v>16</v>
      </c>
      <c r="B51" s="105" t="s">
        <v>18</v>
      </c>
      <c r="C51" s="7"/>
      <c r="D51" s="6" t="s">
        <v>3</v>
      </c>
      <c r="E51" s="10">
        <v>33.299999999999997</v>
      </c>
      <c r="F51" s="9">
        <f t="shared" si="2"/>
        <v>216.44999999999996</v>
      </c>
      <c r="G51" s="8"/>
      <c r="H51" s="7"/>
      <c r="I51" s="6"/>
      <c r="J51" s="6" t="s">
        <v>59</v>
      </c>
      <c r="K51" s="5"/>
      <c r="L51" s="103"/>
      <c r="M51" s="105"/>
      <c r="N51" s="7"/>
      <c r="O51" s="6" t="s">
        <v>2</v>
      </c>
      <c r="P51" s="10">
        <v>22.2</v>
      </c>
      <c r="Q51" s="9">
        <f t="shared" si="1"/>
        <v>144.30000000000001</v>
      </c>
      <c r="R51" s="8"/>
      <c r="S51" s="7"/>
      <c r="T51" s="6"/>
      <c r="U51" s="6"/>
      <c r="V51" s="5"/>
      <c r="W51" s="5"/>
    </row>
    <row r="52" spans="1:23" s="4" customFormat="1" ht="13.5" customHeight="1" x14ac:dyDescent="0.15">
      <c r="A52" s="109"/>
      <c r="B52" s="105"/>
      <c r="C52" s="7"/>
      <c r="D52" s="6" t="s">
        <v>5</v>
      </c>
      <c r="E52" s="10">
        <v>21.3</v>
      </c>
      <c r="F52" s="9">
        <f t="shared" si="2"/>
        <v>138.44999999999999</v>
      </c>
      <c r="G52" s="8"/>
      <c r="H52" s="7"/>
      <c r="I52" s="6"/>
      <c r="J52" s="6" t="s">
        <v>59</v>
      </c>
      <c r="K52" s="5"/>
      <c r="L52" s="104"/>
      <c r="M52" s="106"/>
      <c r="N52" s="7"/>
      <c r="O52" s="6" t="s">
        <v>31</v>
      </c>
      <c r="P52" s="10">
        <v>11.1</v>
      </c>
      <c r="Q52" s="9">
        <f t="shared" si="1"/>
        <v>72.150000000000006</v>
      </c>
      <c r="R52" s="8"/>
      <c r="S52" s="7"/>
      <c r="T52" s="6"/>
      <c r="U52" s="6"/>
      <c r="V52" s="5"/>
      <c r="W52" s="5"/>
    </row>
    <row r="53" spans="1:23" s="4" customFormat="1" ht="13.5" customHeight="1" x14ac:dyDescent="0.15">
      <c r="A53" s="109"/>
      <c r="B53" s="105"/>
      <c r="C53" s="7"/>
      <c r="D53" s="6" t="s">
        <v>2</v>
      </c>
      <c r="E53" s="10">
        <v>16.7</v>
      </c>
      <c r="F53" s="9">
        <f t="shared" si="2"/>
        <v>108.55</v>
      </c>
      <c r="G53" s="8"/>
      <c r="H53" s="7"/>
      <c r="I53" s="6"/>
      <c r="J53" s="6"/>
      <c r="K53" s="5"/>
      <c r="L53" s="5" t="s">
        <v>14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s="4" customFormat="1" ht="13.5" customHeight="1" x14ac:dyDescent="0.15">
      <c r="A54" s="110"/>
      <c r="B54" s="106"/>
      <c r="C54" s="7"/>
      <c r="D54" s="6" t="s">
        <v>15</v>
      </c>
      <c r="E54" s="10">
        <v>5.9</v>
      </c>
      <c r="F54" s="9">
        <f t="shared" si="2"/>
        <v>38.35</v>
      </c>
      <c r="G54" s="8"/>
      <c r="H54" s="7"/>
      <c r="I54" s="6"/>
      <c r="J54" s="6"/>
      <c r="K54" s="5"/>
      <c r="L54" s="5" t="s">
        <v>13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s="4" customFormat="1" ht="13.5" customHeight="1" x14ac:dyDescent="0.15">
      <c r="A55" s="5" t="s">
        <v>58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 t="s">
        <v>11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s="4" customFormat="1" ht="13.5" customHeight="1" x14ac:dyDescent="0.15">
      <c r="A56" s="5" t="s">
        <v>57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11" t="s">
        <v>10</v>
      </c>
      <c r="M56" s="11"/>
      <c r="N56" s="11"/>
      <c r="O56" s="11"/>
      <c r="P56" s="11"/>
      <c r="Q56" s="5"/>
      <c r="R56" s="5"/>
      <c r="S56" s="5"/>
      <c r="T56" s="5"/>
      <c r="U56" s="5"/>
      <c r="V56" s="5"/>
      <c r="W56" s="5"/>
    </row>
    <row r="57" spans="1:23" s="4" customFormat="1" ht="13.5" customHeight="1" x14ac:dyDescent="0.15">
      <c r="A57" s="5" t="s">
        <v>19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11" t="s">
        <v>7</v>
      </c>
      <c r="M57" s="11"/>
      <c r="N57" s="11"/>
      <c r="O57" s="11"/>
      <c r="P57" s="11"/>
      <c r="Q57" s="11"/>
      <c r="R57" s="11"/>
      <c r="S57" s="11"/>
      <c r="T57" s="11"/>
      <c r="U57" s="11"/>
      <c r="V57" s="5"/>
      <c r="W57" s="5"/>
    </row>
    <row r="58" spans="1:23" s="4" customFormat="1" ht="13.5" customHeight="1" x14ac:dyDescent="0.15">
      <c r="A58" s="5" t="s">
        <v>17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11" t="s">
        <v>4</v>
      </c>
      <c r="M58" s="11"/>
      <c r="N58" s="11"/>
      <c r="O58" s="11"/>
      <c r="P58" s="11"/>
      <c r="Q58" s="11"/>
      <c r="R58" s="11"/>
      <c r="S58" s="11"/>
      <c r="T58" s="11"/>
      <c r="U58" s="11"/>
      <c r="V58" s="5"/>
      <c r="W58" s="5"/>
    </row>
    <row r="59" spans="1:23" s="4" customFormat="1" ht="13.5" customHeight="1" x14ac:dyDescent="0.15">
      <c r="A59" s="5" t="s">
        <v>16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11"/>
      <c r="S59" s="11"/>
      <c r="T59" s="11"/>
      <c r="U59" s="11"/>
      <c r="V59" s="5"/>
      <c r="W59" s="5"/>
    </row>
    <row r="60" spans="1:23" s="4" customFormat="1" ht="13.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3" t="s">
        <v>0</v>
      </c>
      <c r="V60" s="5"/>
      <c r="W60" s="5"/>
    </row>
    <row r="61" spans="1:23" s="4" customFormat="1" ht="13.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s="4" customFormat="1" ht="13.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</sheetData>
  <sheetProtection password="DEDF" sheet="1" objects="1" scenarios="1"/>
  <mergeCells count="48">
    <mergeCell ref="A1:U1"/>
    <mergeCell ref="Q3:S3"/>
    <mergeCell ref="F4:H4"/>
    <mergeCell ref="Q4:S4"/>
    <mergeCell ref="A5:A7"/>
    <mergeCell ref="B5:B7"/>
    <mergeCell ref="L5:L11"/>
    <mergeCell ref="M5:M11"/>
    <mergeCell ref="A8:A12"/>
    <mergeCell ref="B8:B12"/>
    <mergeCell ref="L12:L16"/>
    <mergeCell ref="M12:M16"/>
    <mergeCell ref="A13:A17"/>
    <mergeCell ref="B13:B17"/>
    <mergeCell ref="L17:L21"/>
    <mergeCell ref="M17:M21"/>
    <mergeCell ref="A18:A21"/>
    <mergeCell ref="B18:B21"/>
    <mergeCell ref="A22:A26"/>
    <mergeCell ref="B22:B26"/>
    <mergeCell ref="L22:L27"/>
    <mergeCell ref="M22:M27"/>
    <mergeCell ref="A27:A29"/>
    <mergeCell ref="B27:B29"/>
    <mergeCell ref="L28:L30"/>
    <mergeCell ref="M28:M30"/>
    <mergeCell ref="A30:A34"/>
    <mergeCell ref="B30:B34"/>
    <mergeCell ref="L31:L33"/>
    <mergeCell ref="M31:M33"/>
    <mergeCell ref="L34:L39"/>
    <mergeCell ref="M34:M39"/>
    <mergeCell ref="A35:A38"/>
    <mergeCell ref="B35:B38"/>
    <mergeCell ref="A39:A43"/>
    <mergeCell ref="B39:B43"/>
    <mergeCell ref="L40:L44"/>
    <mergeCell ref="M40:M44"/>
    <mergeCell ref="A44:A46"/>
    <mergeCell ref="B44:B46"/>
    <mergeCell ref="L45:L48"/>
    <mergeCell ref="M45:M48"/>
    <mergeCell ref="A47:A50"/>
    <mergeCell ref="B47:B50"/>
    <mergeCell ref="L49:L52"/>
    <mergeCell ref="M49:M52"/>
    <mergeCell ref="A51:A54"/>
    <mergeCell ref="B51:B54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workbookViewId="0">
      <selection activeCell="F3" sqref="F3"/>
    </sheetView>
  </sheetViews>
  <sheetFormatPr defaultRowHeight="14.25" x14ac:dyDescent="0.15"/>
  <cols>
    <col min="1" max="2" width="3.125" style="2" customWidth="1"/>
    <col min="3" max="3" width="7.125" style="2" hidden="1" customWidth="1"/>
    <col min="4" max="4" width="13.125" style="2" customWidth="1"/>
    <col min="5" max="5" width="6.625" style="2" customWidth="1"/>
    <col min="6" max="6" width="9.875" style="2" customWidth="1"/>
    <col min="7" max="7" width="1.875" style="2" customWidth="1"/>
    <col min="8" max="8" width="2" style="2" customWidth="1"/>
    <col min="9" max="9" width="2.75" style="2" hidden="1" customWidth="1"/>
    <col min="10" max="10" width="8" style="2" customWidth="1"/>
    <col min="11" max="11" width="1.5" style="2" customWidth="1"/>
    <col min="12" max="13" width="3.125" style="2" customWidth="1"/>
    <col min="14" max="14" width="7.5" style="2" hidden="1" customWidth="1"/>
    <col min="15" max="15" width="13.125" style="2" customWidth="1"/>
    <col min="16" max="16" width="6.625" style="2" customWidth="1"/>
    <col min="17" max="17" width="9.875" style="2" customWidth="1"/>
    <col min="18" max="18" width="1.875" style="2" customWidth="1"/>
    <col min="19" max="19" width="2" style="2" customWidth="1"/>
    <col min="20" max="20" width="0" style="2" hidden="1" customWidth="1"/>
    <col min="21" max="21" width="8" style="2" customWidth="1"/>
    <col min="22" max="22" width="8.125" style="2" customWidth="1"/>
    <col min="23" max="23" width="8" style="2" customWidth="1"/>
    <col min="24" max="16384" width="9" style="1"/>
  </cols>
  <sheetData>
    <row r="1" spans="1:23" ht="22.5" customHeight="1" x14ac:dyDescent="0.15">
      <c r="A1" s="111" t="s">
        <v>56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1:23" ht="20.25" customHeight="1" x14ac:dyDescent="0.15">
      <c r="L2" s="23" t="s">
        <v>46</v>
      </c>
      <c r="M2" s="23"/>
      <c r="N2" s="23"/>
      <c r="O2" s="23"/>
      <c r="P2" s="23"/>
      <c r="Q2" s="23"/>
      <c r="R2" s="23"/>
      <c r="S2" s="26"/>
      <c r="T2" s="26"/>
      <c r="U2" s="26" t="s">
        <v>45</v>
      </c>
    </row>
    <row r="3" spans="1:23" ht="20.25" customHeight="1" x14ac:dyDescent="0.15">
      <c r="A3" s="25" t="s">
        <v>44</v>
      </c>
      <c r="B3" s="25"/>
      <c r="C3" s="25"/>
      <c r="D3" s="25"/>
      <c r="E3" s="23" t="s">
        <v>43</v>
      </c>
      <c r="F3" s="24">
        <v>6500</v>
      </c>
      <c r="G3" s="23"/>
      <c r="I3" s="22"/>
      <c r="L3" s="22"/>
      <c r="M3" s="22"/>
      <c r="N3" s="22"/>
      <c r="O3" s="22"/>
      <c r="P3" s="22"/>
      <c r="Q3" s="112"/>
      <c r="R3" s="112"/>
      <c r="S3" s="112"/>
      <c r="T3" s="22"/>
    </row>
    <row r="4" spans="1:23" s="18" customFormat="1" ht="42" customHeight="1" x14ac:dyDescent="0.15">
      <c r="A4" s="19" t="s">
        <v>42</v>
      </c>
      <c r="B4" s="19" t="s">
        <v>41</v>
      </c>
      <c r="C4" s="19" t="s">
        <v>40</v>
      </c>
      <c r="D4" s="19" t="s">
        <v>39</v>
      </c>
      <c r="E4" s="20" t="s">
        <v>38</v>
      </c>
      <c r="F4" s="113" t="s">
        <v>37</v>
      </c>
      <c r="G4" s="114"/>
      <c r="H4" s="115"/>
      <c r="I4" s="19" t="s">
        <v>36</v>
      </c>
      <c r="J4" s="19" t="s">
        <v>35</v>
      </c>
      <c r="K4" s="21"/>
      <c r="L4" s="19" t="s">
        <v>42</v>
      </c>
      <c r="M4" s="19" t="s">
        <v>41</v>
      </c>
      <c r="N4" s="19" t="s">
        <v>40</v>
      </c>
      <c r="O4" s="19" t="s">
        <v>39</v>
      </c>
      <c r="P4" s="20" t="s">
        <v>38</v>
      </c>
      <c r="Q4" s="113" t="s">
        <v>37</v>
      </c>
      <c r="R4" s="114"/>
      <c r="S4" s="115"/>
      <c r="T4" s="19" t="s">
        <v>36</v>
      </c>
      <c r="U4" s="19" t="s">
        <v>35</v>
      </c>
    </row>
    <row r="5" spans="1:23" s="4" customFormat="1" ht="13.5" customHeight="1" x14ac:dyDescent="0.15">
      <c r="A5" s="103">
        <v>3</v>
      </c>
      <c r="B5" s="105" t="s">
        <v>30</v>
      </c>
      <c r="C5" s="7"/>
      <c r="D5" s="6" t="s">
        <v>5</v>
      </c>
      <c r="E5" s="10">
        <v>31.9</v>
      </c>
      <c r="F5" s="9">
        <f t="shared" ref="F5:F39" si="0">E5*$F$3/1000</f>
        <v>207.35</v>
      </c>
      <c r="G5" s="8"/>
      <c r="H5" s="7"/>
      <c r="I5" s="6"/>
      <c r="J5" s="6"/>
      <c r="K5" s="12"/>
      <c r="L5" s="103">
        <v>12</v>
      </c>
      <c r="M5" s="105" t="s">
        <v>6</v>
      </c>
      <c r="N5" s="7"/>
      <c r="O5" s="6" t="s">
        <v>3</v>
      </c>
      <c r="P5" s="10">
        <v>77.8</v>
      </c>
      <c r="Q5" s="9">
        <f t="shared" ref="Q5:Q20" si="1">P5*$F$3/1000</f>
        <v>505.7</v>
      </c>
      <c r="R5" s="8"/>
      <c r="S5" s="7"/>
      <c r="T5" s="6"/>
      <c r="U5" s="6"/>
      <c r="V5" s="5"/>
      <c r="W5" s="5"/>
    </row>
    <row r="6" spans="1:23" s="4" customFormat="1" ht="13.5" customHeight="1" x14ac:dyDescent="0.15">
      <c r="A6" s="103"/>
      <c r="B6" s="105"/>
      <c r="C6" s="7"/>
      <c r="D6" s="6" t="s">
        <v>2</v>
      </c>
      <c r="E6" s="10">
        <v>16.7</v>
      </c>
      <c r="F6" s="9">
        <f t="shared" si="0"/>
        <v>108.55</v>
      </c>
      <c r="G6" s="8"/>
      <c r="H6" s="7"/>
      <c r="I6" s="6"/>
      <c r="J6" s="6"/>
      <c r="K6" s="12"/>
      <c r="L6" s="103"/>
      <c r="M6" s="105"/>
      <c r="N6" s="7"/>
      <c r="O6" s="6" t="s">
        <v>5</v>
      </c>
      <c r="P6" s="10">
        <v>42.6</v>
      </c>
      <c r="Q6" s="9">
        <f t="shared" si="1"/>
        <v>276.89999999999998</v>
      </c>
      <c r="R6" s="8"/>
      <c r="S6" s="7"/>
      <c r="T6" s="6"/>
      <c r="U6" s="6"/>
      <c r="V6" s="5"/>
      <c r="W6" s="5"/>
    </row>
    <row r="7" spans="1:23" s="4" customFormat="1" ht="13.5" customHeight="1" x14ac:dyDescent="0.15">
      <c r="A7" s="103"/>
      <c r="B7" s="105"/>
      <c r="C7" s="7"/>
      <c r="D7" s="6" t="s">
        <v>52</v>
      </c>
      <c r="E7" s="10">
        <v>5.9</v>
      </c>
      <c r="F7" s="9">
        <f t="shared" si="0"/>
        <v>38.35</v>
      </c>
      <c r="G7" s="8"/>
      <c r="H7" s="7"/>
      <c r="I7" s="6"/>
      <c r="J7" s="6"/>
      <c r="K7" s="12"/>
      <c r="L7" s="103"/>
      <c r="M7" s="105"/>
      <c r="N7" s="7"/>
      <c r="O7" s="6" t="s">
        <v>2</v>
      </c>
      <c r="P7" s="10">
        <v>22.2</v>
      </c>
      <c r="Q7" s="9">
        <f t="shared" si="1"/>
        <v>144.30000000000001</v>
      </c>
      <c r="R7" s="8"/>
      <c r="S7" s="7"/>
      <c r="T7" s="6"/>
      <c r="U7" s="6"/>
      <c r="V7" s="5"/>
      <c r="W7" s="5"/>
    </row>
    <row r="8" spans="1:23" s="4" customFormat="1" ht="13.5" customHeight="1" x14ac:dyDescent="0.15">
      <c r="A8" s="103"/>
      <c r="B8" s="105"/>
      <c r="C8" s="7"/>
      <c r="D8" s="6" t="s">
        <v>1</v>
      </c>
      <c r="E8" s="10">
        <v>35.299999999999997</v>
      </c>
      <c r="F8" s="9">
        <f t="shared" si="0"/>
        <v>229.44999999999996</v>
      </c>
      <c r="G8" s="8"/>
      <c r="H8" s="7"/>
      <c r="I8" s="6"/>
      <c r="J8" s="6" t="s">
        <v>8</v>
      </c>
      <c r="K8" s="12"/>
      <c r="L8" s="104"/>
      <c r="M8" s="106"/>
      <c r="N8" s="7"/>
      <c r="O8" s="6" t="s">
        <v>54</v>
      </c>
      <c r="P8" s="10">
        <v>3.3</v>
      </c>
      <c r="Q8" s="9">
        <f t="shared" si="1"/>
        <v>21.45</v>
      </c>
      <c r="R8" s="8"/>
      <c r="S8" s="7"/>
      <c r="T8" s="6"/>
      <c r="U8" s="6"/>
      <c r="V8" s="5"/>
      <c r="W8" s="5"/>
    </row>
    <row r="9" spans="1:23" s="4" customFormat="1" ht="13.5" customHeight="1" x14ac:dyDescent="0.15">
      <c r="A9" s="104"/>
      <c r="B9" s="106"/>
      <c r="C9" s="7"/>
      <c r="D9" s="6" t="s">
        <v>29</v>
      </c>
      <c r="E9" s="10">
        <v>5.0999999999999996</v>
      </c>
      <c r="F9" s="9">
        <f t="shared" si="0"/>
        <v>33.15</v>
      </c>
      <c r="G9" s="8"/>
      <c r="H9" s="7"/>
      <c r="I9" s="6"/>
      <c r="J9" s="6" t="s">
        <v>8</v>
      </c>
      <c r="K9" s="12"/>
      <c r="L9" s="103">
        <v>13</v>
      </c>
      <c r="M9" s="103" t="s">
        <v>22</v>
      </c>
      <c r="N9" s="7"/>
      <c r="O9" s="6" t="s">
        <v>5</v>
      </c>
      <c r="P9" s="10">
        <v>31.9</v>
      </c>
      <c r="Q9" s="9">
        <f t="shared" si="1"/>
        <v>207.35</v>
      </c>
      <c r="R9" s="8"/>
      <c r="S9" s="7"/>
      <c r="T9" s="6"/>
      <c r="U9" s="6"/>
      <c r="V9" s="5"/>
      <c r="W9" s="5"/>
    </row>
    <row r="10" spans="1:23" s="4" customFormat="1" ht="13.5" customHeight="1" x14ac:dyDescent="0.15">
      <c r="A10" s="103">
        <v>4</v>
      </c>
      <c r="B10" s="105" t="s">
        <v>12</v>
      </c>
      <c r="C10" s="7"/>
      <c r="D10" s="6" t="s">
        <v>3</v>
      </c>
      <c r="E10" s="10">
        <v>55.6</v>
      </c>
      <c r="F10" s="9">
        <f t="shared" si="0"/>
        <v>361.4</v>
      </c>
      <c r="G10" s="8"/>
      <c r="H10" s="7"/>
      <c r="I10" s="6"/>
      <c r="J10" s="6"/>
      <c r="K10" s="12"/>
      <c r="L10" s="107"/>
      <c r="M10" s="107"/>
      <c r="N10" s="7"/>
      <c r="O10" s="6" t="s">
        <v>2</v>
      </c>
      <c r="P10" s="10">
        <v>11.1</v>
      </c>
      <c r="Q10" s="9">
        <f t="shared" si="1"/>
        <v>72.150000000000006</v>
      </c>
      <c r="R10" s="8"/>
      <c r="S10" s="7"/>
      <c r="T10" s="6"/>
      <c r="U10" s="6"/>
      <c r="V10" s="5"/>
      <c r="W10" s="5"/>
    </row>
    <row r="11" spans="1:23" s="4" customFormat="1" ht="13.5" customHeight="1" x14ac:dyDescent="0.15">
      <c r="A11" s="103"/>
      <c r="B11" s="105"/>
      <c r="C11" s="7"/>
      <c r="D11" s="6" t="s">
        <v>2</v>
      </c>
      <c r="E11" s="10">
        <v>22.2</v>
      </c>
      <c r="F11" s="9">
        <f t="shared" si="0"/>
        <v>144.30000000000001</v>
      </c>
      <c r="G11" s="8"/>
      <c r="H11" s="7"/>
      <c r="I11" s="6"/>
      <c r="J11" s="6"/>
      <c r="K11" s="12"/>
      <c r="L11" s="107"/>
      <c r="M11" s="107"/>
      <c r="N11" s="7"/>
      <c r="O11" s="6" t="s">
        <v>24</v>
      </c>
      <c r="P11" s="10">
        <v>5.4</v>
      </c>
      <c r="Q11" s="9">
        <f t="shared" si="1"/>
        <v>35.1</v>
      </c>
      <c r="R11" s="8"/>
      <c r="S11" s="7"/>
      <c r="T11" s="6"/>
      <c r="U11" s="6"/>
      <c r="V11" s="5"/>
      <c r="W11" s="5"/>
    </row>
    <row r="12" spans="1:23" s="4" customFormat="1" ht="13.5" customHeight="1" x14ac:dyDescent="0.15">
      <c r="A12" s="104"/>
      <c r="B12" s="106"/>
      <c r="C12" s="7"/>
      <c r="D12" s="6" t="s">
        <v>5</v>
      </c>
      <c r="E12" s="10">
        <v>26.6</v>
      </c>
      <c r="F12" s="9">
        <f t="shared" si="0"/>
        <v>172.9</v>
      </c>
      <c r="G12" s="8"/>
      <c r="H12" s="7"/>
      <c r="I12" s="6"/>
      <c r="J12" s="6"/>
      <c r="K12" s="12"/>
      <c r="L12" s="107"/>
      <c r="M12" s="107"/>
      <c r="N12" s="7"/>
      <c r="O12" s="6" t="s">
        <v>1</v>
      </c>
      <c r="P12" s="10">
        <v>35.299999999999997</v>
      </c>
      <c r="Q12" s="9">
        <f t="shared" si="1"/>
        <v>229.44999999999996</v>
      </c>
      <c r="R12" s="8"/>
      <c r="S12" s="7"/>
      <c r="T12" s="6"/>
      <c r="U12" s="6"/>
      <c r="V12" s="5"/>
      <c r="W12" s="5"/>
    </row>
    <row r="13" spans="1:23" s="4" customFormat="1" ht="13.5" customHeight="1" x14ac:dyDescent="0.15">
      <c r="A13" s="103">
        <v>5</v>
      </c>
      <c r="B13" s="105" t="s">
        <v>6</v>
      </c>
      <c r="C13" s="7"/>
      <c r="D13" s="6" t="s">
        <v>5</v>
      </c>
      <c r="E13" s="10">
        <v>26.6</v>
      </c>
      <c r="F13" s="9">
        <f t="shared" si="0"/>
        <v>172.9</v>
      </c>
      <c r="G13" s="8"/>
      <c r="H13" s="7"/>
      <c r="I13" s="6"/>
      <c r="J13" s="6"/>
      <c r="K13" s="12"/>
      <c r="L13" s="108"/>
      <c r="M13" s="108"/>
      <c r="N13" s="7"/>
      <c r="O13" s="6" t="s">
        <v>55</v>
      </c>
      <c r="P13" s="10">
        <v>5</v>
      </c>
      <c r="Q13" s="9">
        <f t="shared" si="1"/>
        <v>32.5</v>
      </c>
      <c r="R13" s="8"/>
      <c r="S13" s="7"/>
      <c r="T13" s="6"/>
      <c r="U13" s="6" t="s">
        <v>8</v>
      </c>
      <c r="V13" s="5"/>
      <c r="W13" s="5"/>
    </row>
    <row r="14" spans="1:23" s="4" customFormat="1" ht="13.5" customHeight="1" x14ac:dyDescent="0.15">
      <c r="A14" s="103"/>
      <c r="B14" s="105"/>
      <c r="C14" s="7"/>
      <c r="D14" s="6" t="s">
        <v>54</v>
      </c>
      <c r="E14" s="10">
        <v>3.3</v>
      </c>
      <c r="F14" s="9">
        <f t="shared" si="0"/>
        <v>21.45</v>
      </c>
      <c r="G14" s="8"/>
      <c r="H14" s="7"/>
      <c r="I14" s="6"/>
      <c r="J14" s="6"/>
      <c r="K14" s="12"/>
      <c r="L14" s="109">
        <v>14</v>
      </c>
      <c r="M14" s="105" t="s">
        <v>18</v>
      </c>
      <c r="N14" s="7"/>
      <c r="O14" s="6" t="s">
        <v>5</v>
      </c>
      <c r="P14" s="10">
        <v>42.6</v>
      </c>
      <c r="Q14" s="9">
        <f t="shared" si="1"/>
        <v>276.89999999999998</v>
      </c>
      <c r="R14" s="8"/>
      <c r="S14" s="7"/>
      <c r="T14" s="6"/>
      <c r="U14" s="6"/>
      <c r="V14" s="5"/>
      <c r="W14" s="5"/>
    </row>
    <row r="15" spans="1:23" s="4" customFormat="1" ht="13.5" customHeight="1" x14ac:dyDescent="0.15">
      <c r="A15" s="103"/>
      <c r="B15" s="105"/>
      <c r="C15" s="7"/>
      <c r="D15" s="6" t="s">
        <v>53</v>
      </c>
      <c r="E15" s="10">
        <v>3.3</v>
      </c>
      <c r="F15" s="9">
        <f t="shared" si="0"/>
        <v>21.45</v>
      </c>
      <c r="G15" s="8"/>
      <c r="H15" s="7"/>
      <c r="I15" s="6"/>
      <c r="J15" s="6"/>
      <c r="K15" s="12"/>
      <c r="L15" s="109"/>
      <c r="M15" s="105"/>
      <c r="N15" s="7"/>
      <c r="O15" s="6" t="s">
        <v>2</v>
      </c>
      <c r="P15" s="10">
        <v>33.299999999999997</v>
      </c>
      <c r="Q15" s="9">
        <f t="shared" si="1"/>
        <v>216.44999999999996</v>
      </c>
      <c r="R15" s="8"/>
      <c r="S15" s="7"/>
      <c r="T15" s="6"/>
      <c r="U15" s="6"/>
      <c r="V15" s="5"/>
      <c r="W15" s="5"/>
    </row>
    <row r="16" spans="1:23" s="4" customFormat="1" ht="13.5" customHeight="1" x14ac:dyDescent="0.15">
      <c r="A16" s="103"/>
      <c r="B16" s="105"/>
      <c r="C16" s="7"/>
      <c r="D16" s="6" t="s">
        <v>52</v>
      </c>
      <c r="E16" s="10">
        <v>3.5</v>
      </c>
      <c r="F16" s="9">
        <f t="shared" si="0"/>
        <v>22.75</v>
      </c>
      <c r="G16" s="8"/>
      <c r="H16" s="7"/>
      <c r="I16" s="6"/>
      <c r="J16" s="6"/>
      <c r="K16" s="12"/>
      <c r="L16" s="110"/>
      <c r="M16" s="106"/>
      <c r="N16" s="7"/>
      <c r="O16" s="6" t="s">
        <v>52</v>
      </c>
      <c r="P16" s="10">
        <v>5.9</v>
      </c>
      <c r="Q16" s="9">
        <f t="shared" si="1"/>
        <v>38.35</v>
      </c>
      <c r="R16" s="8"/>
      <c r="S16" s="7"/>
      <c r="T16" s="6"/>
      <c r="U16" s="6"/>
      <c r="V16" s="5"/>
      <c r="W16" s="5"/>
    </row>
    <row r="17" spans="1:23" s="4" customFormat="1" ht="13.5" customHeight="1" x14ac:dyDescent="0.15">
      <c r="A17" s="103"/>
      <c r="B17" s="105"/>
      <c r="C17" s="7"/>
      <c r="D17" s="6" t="s">
        <v>48</v>
      </c>
      <c r="E17" s="10">
        <v>44.4</v>
      </c>
      <c r="F17" s="9">
        <f t="shared" si="0"/>
        <v>288.60000000000002</v>
      </c>
      <c r="G17" s="8"/>
      <c r="H17" s="7"/>
      <c r="I17" s="6"/>
      <c r="J17" s="6"/>
      <c r="K17" s="12"/>
      <c r="L17" s="109">
        <v>18</v>
      </c>
      <c r="M17" s="105" t="s">
        <v>12</v>
      </c>
      <c r="N17" s="7"/>
      <c r="O17" s="6" t="s">
        <v>2</v>
      </c>
      <c r="P17" s="10">
        <v>16.7</v>
      </c>
      <c r="Q17" s="9">
        <f t="shared" si="1"/>
        <v>108.55</v>
      </c>
      <c r="R17" s="8"/>
      <c r="S17" s="7"/>
      <c r="T17" s="6"/>
      <c r="U17" s="6"/>
      <c r="V17" s="5"/>
      <c r="W17" s="5"/>
    </row>
    <row r="18" spans="1:23" s="4" customFormat="1" ht="13.5" customHeight="1" x14ac:dyDescent="0.15">
      <c r="A18" s="103"/>
      <c r="B18" s="105"/>
      <c r="C18" s="7"/>
      <c r="D18" s="6" t="s">
        <v>5</v>
      </c>
      <c r="E18" s="10">
        <v>21.3</v>
      </c>
      <c r="F18" s="9">
        <f t="shared" si="0"/>
        <v>138.44999999999999</v>
      </c>
      <c r="G18" s="8"/>
      <c r="H18" s="7"/>
      <c r="I18" s="6"/>
      <c r="J18" s="6"/>
      <c r="K18" s="12"/>
      <c r="L18" s="109"/>
      <c r="M18" s="105"/>
      <c r="N18" s="7"/>
      <c r="O18" s="6" t="s">
        <v>5</v>
      </c>
      <c r="P18" s="10">
        <v>16</v>
      </c>
      <c r="Q18" s="9">
        <f t="shared" si="1"/>
        <v>104</v>
      </c>
      <c r="R18" s="8"/>
      <c r="S18" s="7"/>
      <c r="T18" s="6"/>
      <c r="U18" s="6"/>
      <c r="V18" s="5"/>
      <c r="W18" s="5"/>
    </row>
    <row r="19" spans="1:23" s="4" customFormat="1" ht="13.5" customHeight="1" x14ac:dyDescent="0.15">
      <c r="A19" s="104"/>
      <c r="B19" s="106"/>
      <c r="C19" s="7"/>
      <c r="D19" s="6" t="s">
        <v>2</v>
      </c>
      <c r="E19" s="10">
        <v>16.7</v>
      </c>
      <c r="F19" s="9">
        <f t="shared" si="0"/>
        <v>108.55</v>
      </c>
      <c r="G19" s="8"/>
      <c r="H19" s="7"/>
      <c r="I19" s="6"/>
      <c r="J19" s="6"/>
      <c r="K19" s="12"/>
      <c r="L19" s="109"/>
      <c r="M19" s="105"/>
      <c r="N19" s="7"/>
      <c r="O19" s="6" t="s">
        <v>31</v>
      </c>
      <c r="P19" s="10">
        <v>33.299999999999997</v>
      </c>
      <c r="Q19" s="9">
        <f t="shared" si="1"/>
        <v>216.44999999999996</v>
      </c>
      <c r="R19" s="8"/>
      <c r="S19" s="7"/>
      <c r="T19" s="6"/>
      <c r="U19" s="6"/>
      <c r="V19" s="5"/>
      <c r="W19" s="5"/>
    </row>
    <row r="20" spans="1:23" s="4" customFormat="1" ht="13.5" customHeight="1" x14ac:dyDescent="0.15">
      <c r="A20" s="103">
        <v>6</v>
      </c>
      <c r="B20" s="105" t="s">
        <v>22</v>
      </c>
      <c r="C20" s="7"/>
      <c r="D20" s="6" t="s">
        <v>3</v>
      </c>
      <c r="E20" s="10">
        <v>33.299999999999997</v>
      </c>
      <c r="F20" s="9">
        <f t="shared" si="0"/>
        <v>216.44999999999996</v>
      </c>
      <c r="G20" s="8"/>
      <c r="H20" s="7"/>
      <c r="I20" s="6"/>
      <c r="J20" s="6"/>
      <c r="K20" s="12"/>
      <c r="L20" s="110"/>
      <c r="M20" s="106"/>
      <c r="N20" s="7"/>
      <c r="O20" s="6" t="s">
        <v>15</v>
      </c>
      <c r="P20" s="10">
        <v>5.9</v>
      </c>
      <c r="Q20" s="9">
        <f t="shared" si="1"/>
        <v>38.35</v>
      </c>
      <c r="R20" s="8"/>
      <c r="S20" s="7"/>
      <c r="T20" s="6"/>
      <c r="U20" s="6"/>
      <c r="V20" s="5"/>
      <c r="W20" s="5"/>
    </row>
    <row r="21" spans="1:23" s="4" customFormat="1" ht="13.5" customHeight="1" x14ac:dyDescent="0.15">
      <c r="A21" s="103"/>
      <c r="B21" s="105"/>
      <c r="C21" s="7"/>
      <c r="D21" s="6" t="s">
        <v>51</v>
      </c>
      <c r="E21" s="10">
        <v>42.9</v>
      </c>
      <c r="F21" s="9">
        <f t="shared" si="0"/>
        <v>278.85000000000002</v>
      </c>
      <c r="G21" s="8"/>
      <c r="H21" s="7"/>
      <c r="I21" s="6"/>
      <c r="J21" s="6"/>
      <c r="K21" s="12"/>
      <c r="L21" s="16"/>
      <c r="M21" s="15"/>
      <c r="N21" s="13"/>
      <c r="O21" s="13"/>
      <c r="P21" s="13"/>
      <c r="Q21" s="14"/>
      <c r="R21" s="14"/>
      <c r="S21" s="13"/>
      <c r="T21" s="13"/>
      <c r="U21" s="13"/>
      <c r="V21" s="5"/>
      <c r="W21" s="5"/>
    </row>
    <row r="22" spans="1:23" s="4" customFormat="1" ht="13.5" customHeight="1" x14ac:dyDescent="0.15">
      <c r="A22" s="103"/>
      <c r="B22" s="105"/>
      <c r="C22" s="7"/>
      <c r="D22" s="6" t="s">
        <v>5</v>
      </c>
      <c r="E22" s="10">
        <v>21.3</v>
      </c>
      <c r="F22" s="9">
        <f t="shared" si="0"/>
        <v>138.44999999999999</v>
      </c>
      <c r="G22" s="8"/>
      <c r="H22" s="7"/>
      <c r="I22" s="6"/>
      <c r="J22" s="6"/>
      <c r="K22" s="12"/>
      <c r="L22" s="5" t="s">
        <v>50</v>
      </c>
      <c r="M22" s="5"/>
      <c r="N22" s="5"/>
      <c r="O22" s="5"/>
      <c r="P22" s="5"/>
      <c r="Q22" s="5"/>
      <c r="R22" s="5"/>
      <c r="S22" s="28"/>
      <c r="T22" s="28"/>
      <c r="U22" s="28"/>
      <c r="V22" s="5"/>
      <c r="W22" s="5"/>
    </row>
    <row r="23" spans="1:23" s="4" customFormat="1" ht="13.5" customHeight="1" x14ac:dyDescent="0.15">
      <c r="A23" s="103"/>
      <c r="B23" s="105"/>
      <c r="C23" s="7"/>
      <c r="D23" s="6" t="s">
        <v>2</v>
      </c>
      <c r="E23" s="10">
        <v>16.7</v>
      </c>
      <c r="F23" s="9">
        <f t="shared" si="0"/>
        <v>108.55</v>
      </c>
      <c r="G23" s="8"/>
      <c r="H23" s="7"/>
      <c r="I23" s="6"/>
      <c r="J23" s="6"/>
      <c r="K23" s="12"/>
      <c r="L23" s="5" t="s">
        <v>49</v>
      </c>
      <c r="M23" s="5"/>
      <c r="N23" s="5"/>
      <c r="O23" s="5"/>
      <c r="P23" s="5"/>
      <c r="Q23" s="5"/>
      <c r="R23" s="5"/>
      <c r="S23" s="28"/>
      <c r="T23" s="28"/>
      <c r="U23" s="28"/>
      <c r="V23" s="5"/>
      <c r="W23" s="5"/>
    </row>
    <row r="24" spans="1:23" s="4" customFormat="1" ht="13.5" customHeight="1" x14ac:dyDescent="0.15">
      <c r="A24" s="104"/>
      <c r="B24" s="106"/>
      <c r="C24" s="7"/>
      <c r="D24" s="6" t="s">
        <v>24</v>
      </c>
      <c r="E24" s="10">
        <v>5.4</v>
      </c>
      <c r="F24" s="9">
        <f t="shared" si="0"/>
        <v>35.1</v>
      </c>
      <c r="G24" s="8"/>
      <c r="H24" s="7"/>
      <c r="I24" s="6"/>
      <c r="J24" s="6" t="s">
        <v>8</v>
      </c>
      <c r="K24" s="12"/>
      <c r="L24" s="5" t="s">
        <v>19</v>
      </c>
      <c r="M24" s="5"/>
      <c r="N24" s="5"/>
      <c r="O24" s="5"/>
      <c r="P24" s="5"/>
      <c r="Q24" s="5"/>
      <c r="R24" s="5"/>
      <c r="S24" s="28"/>
      <c r="T24" s="28"/>
      <c r="U24" s="28"/>
      <c r="V24" s="5"/>
      <c r="W24" s="5"/>
    </row>
    <row r="25" spans="1:23" s="4" customFormat="1" ht="13.5" customHeight="1" x14ac:dyDescent="0.15">
      <c r="A25" s="103">
        <v>7</v>
      </c>
      <c r="B25" s="105" t="s">
        <v>18</v>
      </c>
      <c r="C25" s="7"/>
      <c r="D25" s="6" t="s">
        <v>2</v>
      </c>
      <c r="E25" s="10">
        <v>5.6</v>
      </c>
      <c r="F25" s="9">
        <f t="shared" si="0"/>
        <v>36.4</v>
      </c>
      <c r="G25" s="8"/>
      <c r="H25" s="7"/>
      <c r="I25" s="6"/>
      <c r="J25" s="6"/>
      <c r="K25" s="12"/>
      <c r="L25" s="5" t="s">
        <v>17</v>
      </c>
      <c r="M25" s="5"/>
      <c r="N25" s="5"/>
      <c r="O25" s="5"/>
      <c r="P25" s="5"/>
      <c r="Q25" s="5"/>
      <c r="R25" s="5"/>
      <c r="S25" s="28"/>
      <c r="T25" s="28"/>
      <c r="U25" s="28"/>
      <c r="V25" s="5"/>
      <c r="W25" s="5"/>
    </row>
    <row r="26" spans="1:23" s="4" customFormat="1" ht="13.5" customHeight="1" x14ac:dyDescent="0.15">
      <c r="A26" s="103"/>
      <c r="B26" s="105"/>
      <c r="C26" s="7"/>
      <c r="D26" s="6" t="s">
        <v>5</v>
      </c>
      <c r="E26" s="10">
        <v>21.3</v>
      </c>
      <c r="F26" s="9">
        <f t="shared" si="0"/>
        <v>138.44999999999999</v>
      </c>
      <c r="G26" s="8"/>
      <c r="H26" s="7"/>
      <c r="I26" s="6"/>
      <c r="J26" s="6"/>
      <c r="K26" s="12"/>
      <c r="L26" s="5" t="s">
        <v>16</v>
      </c>
      <c r="M26" s="5"/>
      <c r="N26" s="5"/>
      <c r="O26" s="5"/>
      <c r="P26" s="5"/>
      <c r="Q26" s="5"/>
      <c r="R26" s="5"/>
      <c r="S26" s="28"/>
      <c r="T26" s="28"/>
      <c r="U26" s="28"/>
      <c r="V26" s="5"/>
      <c r="W26" s="5"/>
    </row>
    <row r="27" spans="1:23" s="4" customFormat="1" ht="13.5" customHeight="1" x14ac:dyDescent="0.15">
      <c r="A27" s="103"/>
      <c r="B27" s="105"/>
      <c r="C27" s="7"/>
      <c r="D27" s="6" t="s">
        <v>5</v>
      </c>
      <c r="E27" s="10">
        <v>21.3</v>
      </c>
      <c r="F27" s="9">
        <f t="shared" si="0"/>
        <v>138.44999999999999</v>
      </c>
      <c r="G27" s="8"/>
      <c r="H27" s="7"/>
      <c r="I27" s="6"/>
      <c r="J27" s="6"/>
      <c r="K27" s="12"/>
      <c r="L27" s="5"/>
      <c r="M27" s="5"/>
      <c r="N27" s="5"/>
      <c r="O27" s="5"/>
      <c r="P27" s="5"/>
      <c r="Q27" s="5"/>
      <c r="R27" s="5"/>
      <c r="S27" s="28"/>
      <c r="T27" s="28"/>
      <c r="U27" s="28"/>
      <c r="V27" s="5"/>
      <c r="W27" s="5"/>
    </row>
    <row r="28" spans="1:23" s="4" customFormat="1" ht="13.5" customHeight="1" x14ac:dyDescent="0.15">
      <c r="A28" s="103"/>
      <c r="B28" s="105"/>
      <c r="C28" s="7"/>
      <c r="D28" s="6" t="s">
        <v>2</v>
      </c>
      <c r="E28" s="10">
        <v>16.7</v>
      </c>
      <c r="F28" s="9">
        <f t="shared" si="0"/>
        <v>108.55</v>
      </c>
      <c r="G28" s="8"/>
      <c r="H28" s="7"/>
      <c r="I28" s="6"/>
      <c r="J28" s="6"/>
      <c r="K28" s="12"/>
      <c r="L28" s="5" t="s">
        <v>14</v>
      </c>
      <c r="M28" s="5"/>
      <c r="N28" s="5"/>
      <c r="O28" s="5"/>
      <c r="P28" s="5"/>
      <c r="Q28" s="5"/>
      <c r="R28" s="5"/>
      <c r="S28" s="28"/>
      <c r="T28" s="28"/>
      <c r="U28" s="28"/>
      <c r="V28" s="5"/>
      <c r="W28" s="5"/>
    </row>
    <row r="29" spans="1:23" s="4" customFormat="1" ht="13.5" customHeight="1" x14ac:dyDescent="0.15">
      <c r="A29" s="104"/>
      <c r="B29" s="106"/>
      <c r="C29" s="7"/>
      <c r="D29" s="6" t="s">
        <v>9</v>
      </c>
      <c r="E29" s="10">
        <v>11.8</v>
      </c>
      <c r="F29" s="9">
        <f t="shared" si="0"/>
        <v>76.7</v>
      </c>
      <c r="G29" s="8"/>
      <c r="H29" s="7"/>
      <c r="I29" s="6"/>
      <c r="J29" s="6" t="s">
        <v>8</v>
      </c>
      <c r="K29" s="12"/>
      <c r="L29" s="5" t="s">
        <v>13</v>
      </c>
      <c r="M29" s="5"/>
      <c r="N29" s="5"/>
      <c r="O29" s="5"/>
      <c r="P29" s="5"/>
      <c r="Q29" s="5"/>
      <c r="R29" s="5"/>
      <c r="S29" s="28"/>
      <c r="T29" s="28"/>
      <c r="U29" s="28"/>
      <c r="V29" s="5"/>
      <c r="W29" s="5"/>
    </row>
    <row r="30" spans="1:23" s="4" customFormat="1" ht="13.5" customHeight="1" x14ac:dyDescent="0.15">
      <c r="A30" s="103">
        <v>10</v>
      </c>
      <c r="B30" s="105" t="s">
        <v>30</v>
      </c>
      <c r="C30" s="7"/>
      <c r="D30" s="6" t="s">
        <v>5</v>
      </c>
      <c r="E30" s="10">
        <v>37.200000000000003</v>
      </c>
      <c r="F30" s="9">
        <f t="shared" si="0"/>
        <v>241.80000000000004</v>
      </c>
      <c r="G30" s="8"/>
      <c r="H30" s="7"/>
      <c r="I30" s="6"/>
      <c r="J30" s="6"/>
      <c r="K30" s="12"/>
      <c r="L30" s="5" t="s">
        <v>11</v>
      </c>
      <c r="M30" s="5"/>
      <c r="N30" s="5"/>
      <c r="O30" s="5"/>
      <c r="P30" s="5"/>
      <c r="Q30" s="5"/>
      <c r="R30" s="5"/>
      <c r="S30" s="28"/>
      <c r="T30" s="28"/>
      <c r="U30" s="28"/>
      <c r="V30" s="5"/>
      <c r="W30" s="5"/>
    </row>
    <row r="31" spans="1:23" s="4" customFormat="1" ht="13.5" customHeight="1" x14ac:dyDescent="0.15">
      <c r="A31" s="103"/>
      <c r="B31" s="105"/>
      <c r="C31" s="7"/>
      <c r="D31" s="6" t="s">
        <v>2</v>
      </c>
      <c r="E31" s="10">
        <v>22.2</v>
      </c>
      <c r="F31" s="9">
        <f t="shared" si="0"/>
        <v>144.30000000000001</v>
      </c>
      <c r="G31" s="8"/>
      <c r="H31" s="7"/>
      <c r="I31" s="6"/>
      <c r="J31" s="6"/>
      <c r="K31" s="12"/>
      <c r="L31" s="5"/>
      <c r="M31" s="5"/>
      <c r="N31" s="5"/>
      <c r="O31" s="5"/>
      <c r="P31" s="5"/>
      <c r="Q31" s="5"/>
      <c r="R31" s="5"/>
      <c r="S31" s="28"/>
      <c r="T31" s="28"/>
      <c r="U31" s="28"/>
      <c r="V31" s="5"/>
      <c r="W31" s="5"/>
    </row>
    <row r="32" spans="1:23" s="4" customFormat="1" ht="13.5" customHeight="1" x14ac:dyDescent="0.15">
      <c r="A32" s="103"/>
      <c r="B32" s="105"/>
      <c r="C32" s="7"/>
      <c r="D32" s="6" t="s">
        <v>3</v>
      </c>
      <c r="E32" s="10">
        <v>44.4</v>
      </c>
      <c r="F32" s="9">
        <f t="shared" si="0"/>
        <v>288.60000000000002</v>
      </c>
      <c r="G32" s="8"/>
      <c r="H32" s="7"/>
      <c r="I32" s="6"/>
      <c r="J32" s="6"/>
      <c r="K32" s="12"/>
      <c r="L32" s="11" t="s">
        <v>10</v>
      </c>
      <c r="M32" s="11"/>
      <c r="N32" s="11"/>
      <c r="O32" s="11"/>
      <c r="P32" s="11"/>
      <c r="Q32" s="11"/>
      <c r="R32" s="11"/>
      <c r="S32" s="28"/>
      <c r="T32" s="28"/>
      <c r="U32" s="28"/>
      <c r="V32" s="5"/>
      <c r="W32" s="5"/>
    </row>
    <row r="33" spans="1:23" s="4" customFormat="1" ht="13.5" customHeight="1" x14ac:dyDescent="0.15">
      <c r="A33" s="103"/>
      <c r="B33" s="105"/>
      <c r="C33" s="7"/>
      <c r="D33" s="6" t="s">
        <v>1</v>
      </c>
      <c r="E33" s="10">
        <v>41.2</v>
      </c>
      <c r="F33" s="9">
        <f t="shared" si="0"/>
        <v>267.8</v>
      </c>
      <c r="G33" s="8"/>
      <c r="H33" s="7"/>
      <c r="I33" s="6"/>
      <c r="J33" s="6"/>
      <c r="K33" s="12"/>
      <c r="L33" s="11" t="s">
        <v>7</v>
      </c>
      <c r="M33" s="11"/>
      <c r="N33" s="11"/>
      <c r="O33" s="11"/>
      <c r="P33" s="11"/>
      <c r="Q33" s="11"/>
      <c r="R33" s="11"/>
      <c r="S33" s="28"/>
      <c r="T33" s="28"/>
      <c r="U33" s="28"/>
      <c r="V33" s="5"/>
      <c r="W33" s="5"/>
    </row>
    <row r="34" spans="1:23" s="4" customFormat="1" ht="13.5" customHeight="1" x14ac:dyDescent="0.15">
      <c r="A34" s="104"/>
      <c r="B34" s="106"/>
      <c r="C34" s="7"/>
      <c r="D34" s="6" t="s">
        <v>5</v>
      </c>
      <c r="E34" s="10">
        <v>5.3</v>
      </c>
      <c r="F34" s="9">
        <f t="shared" si="0"/>
        <v>34.450000000000003</v>
      </c>
      <c r="G34" s="8"/>
      <c r="H34" s="7"/>
      <c r="I34" s="6"/>
      <c r="J34" s="6"/>
      <c r="K34" s="5"/>
      <c r="L34" s="11" t="s">
        <v>4</v>
      </c>
      <c r="M34" s="11"/>
      <c r="N34" s="11"/>
      <c r="O34" s="11"/>
      <c r="P34" s="11"/>
      <c r="Q34" s="11"/>
      <c r="R34" s="11"/>
      <c r="S34" s="28"/>
      <c r="T34" s="28"/>
      <c r="U34" s="28"/>
      <c r="V34" s="5"/>
      <c r="W34" s="5"/>
    </row>
    <row r="35" spans="1:23" s="4" customFormat="1" ht="13.5" customHeight="1" x14ac:dyDescent="0.15">
      <c r="A35" s="103">
        <v>11</v>
      </c>
      <c r="B35" s="105" t="s">
        <v>12</v>
      </c>
      <c r="C35" s="7"/>
      <c r="D35" s="6" t="s">
        <v>48</v>
      </c>
      <c r="E35" s="10">
        <v>22.2</v>
      </c>
      <c r="F35" s="9">
        <f t="shared" si="0"/>
        <v>144.30000000000001</v>
      </c>
      <c r="G35" s="8"/>
      <c r="H35" s="7"/>
      <c r="I35" s="6"/>
      <c r="J35" s="6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s="4" customFormat="1" ht="13.5" customHeight="1" x14ac:dyDescent="0.15">
      <c r="A36" s="103"/>
      <c r="B36" s="105"/>
      <c r="C36" s="7"/>
      <c r="D36" s="6" t="s">
        <v>34</v>
      </c>
      <c r="E36" s="10">
        <v>11.1</v>
      </c>
      <c r="F36" s="9">
        <f t="shared" si="0"/>
        <v>72.150000000000006</v>
      </c>
      <c r="G36" s="8"/>
      <c r="H36" s="7"/>
      <c r="I36" s="6"/>
      <c r="J36" s="6" t="s">
        <v>25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s="4" customFormat="1" ht="13.5" customHeight="1" x14ac:dyDescent="0.15">
      <c r="A37" s="103"/>
      <c r="B37" s="105"/>
      <c r="C37" s="7"/>
      <c r="D37" s="6" t="s">
        <v>2</v>
      </c>
      <c r="E37" s="10">
        <v>11.1</v>
      </c>
      <c r="F37" s="9">
        <f t="shared" si="0"/>
        <v>72.150000000000006</v>
      </c>
      <c r="G37" s="8"/>
      <c r="H37" s="7"/>
      <c r="I37" s="6"/>
      <c r="J37" s="6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s="4" customFormat="1" ht="13.5" customHeight="1" x14ac:dyDescent="0.15">
      <c r="A38" s="103"/>
      <c r="B38" s="105"/>
      <c r="C38" s="7"/>
      <c r="D38" s="6" t="s">
        <v>5</v>
      </c>
      <c r="E38" s="10">
        <v>10.6</v>
      </c>
      <c r="F38" s="9">
        <f t="shared" si="0"/>
        <v>68.900000000000006</v>
      </c>
      <c r="G38" s="8"/>
      <c r="H38" s="7"/>
      <c r="I38" s="6"/>
      <c r="J38" s="6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s="4" customFormat="1" ht="13.5" customHeight="1" x14ac:dyDescent="0.15">
      <c r="A39" s="104"/>
      <c r="B39" s="106"/>
      <c r="C39" s="7"/>
      <c r="D39" s="6" t="s">
        <v>31</v>
      </c>
      <c r="E39" s="10">
        <v>11.1</v>
      </c>
      <c r="F39" s="9">
        <f t="shared" si="0"/>
        <v>72.150000000000006</v>
      </c>
      <c r="G39" s="8"/>
      <c r="H39" s="7"/>
      <c r="I39" s="6"/>
      <c r="J39" s="6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s="4" customFormat="1" ht="13.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3" t="s">
        <v>0</v>
      </c>
      <c r="V40" s="5"/>
      <c r="W40" s="5"/>
    </row>
    <row r="41" spans="1:23" ht="17.25" customHeight="1" x14ac:dyDescent="0.15"/>
    <row r="42" spans="1:23" ht="17.25" customHeight="1" x14ac:dyDescent="0.15"/>
    <row r="43" spans="1:23" ht="17.25" customHeight="1" x14ac:dyDescent="0.15">
      <c r="S43" s="25"/>
      <c r="T43" s="25"/>
      <c r="U43" s="25"/>
    </row>
    <row r="44" spans="1:23" ht="17.25" customHeight="1" x14ac:dyDescent="0.15">
      <c r="S44" s="25"/>
      <c r="T44" s="25"/>
      <c r="U44" s="25"/>
    </row>
    <row r="45" spans="1:23" ht="17.25" customHeight="1" x14ac:dyDescent="0.15">
      <c r="S45" s="25"/>
      <c r="T45" s="25"/>
      <c r="U45" s="25"/>
    </row>
    <row r="46" spans="1:23" ht="17.25" customHeight="1" x14ac:dyDescent="0.15"/>
    <row r="47" spans="1:23" x14ac:dyDescent="0.15">
      <c r="S47" s="27"/>
      <c r="T47" s="27"/>
      <c r="U47" s="27"/>
    </row>
    <row r="48" spans="1:23" x14ac:dyDescent="0.15">
      <c r="S48" s="27"/>
      <c r="T48" s="27"/>
      <c r="U48" s="27"/>
    </row>
    <row r="49" spans="19:21" x14ac:dyDescent="0.15">
      <c r="S49" s="27"/>
      <c r="T49" s="27"/>
      <c r="U49" s="27"/>
    </row>
    <row r="50" spans="19:21" ht="19.5" x14ac:dyDescent="0.15">
      <c r="S50" s="25"/>
      <c r="T50" s="25"/>
      <c r="U50" s="25"/>
    </row>
    <row r="51" spans="19:21" ht="19.5" x14ac:dyDescent="0.15">
      <c r="S51" s="25"/>
      <c r="T51" s="25"/>
      <c r="U51" s="25"/>
    </row>
  </sheetData>
  <sheetProtection password="DEDF" sheet="1" objects="1" scenarios="1"/>
  <mergeCells count="26">
    <mergeCell ref="A30:A34"/>
    <mergeCell ref="B30:B34"/>
    <mergeCell ref="A35:A39"/>
    <mergeCell ref="B35:B39"/>
    <mergeCell ref="L17:L20"/>
    <mergeCell ref="M17:M20"/>
    <mergeCell ref="A20:A24"/>
    <mergeCell ref="B20:B24"/>
    <mergeCell ref="A25:A29"/>
    <mergeCell ref="B25:B29"/>
    <mergeCell ref="A1:U1"/>
    <mergeCell ref="Q3:S3"/>
    <mergeCell ref="F4:H4"/>
    <mergeCell ref="Q4:S4"/>
    <mergeCell ref="A5:A9"/>
    <mergeCell ref="B5:B9"/>
    <mergeCell ref="L5:L8"/>
    <mergeCell ref="M5:M8"/>
    <mergeCell ref="L9:L13"/>
    <mergeCell ref="M9:M13"/>
    <mergeCell ref="A10:A12"/>
    <mergeCell ref="B10:B12"/>
    <mergeCell ref="A13:A19"/>
    <mergeCell ref="B13:B19"/>
    <mergeCell ref="L14:L16"/>
    <mergeCell ref="M14:M16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workbookViewId="0">
      <selection activeCell="F3" sqref="F3"/>
    </sheetView>
  </sheetViews>
  <sheetFormatPr defaultRowHeight="14.25" x14ac:dyDescent="0.15"/>
  <cols>
    <col min="1" max="2" width="3.125" style="2" customWidth="1"/>
    <col min="3" max="3" width="7.125" style="2" hidden="1" customWidth="1"/>
    <col min="4" max="4" width="13.125" style="2" customWidth="1"/>
    <col min="5" max="5" width="6.625" style="2" customWidth="1"/>
    <col min="6" max="6" width="8.625" style="2" customWidth="1"/>
    <col min="7" max="7" width="3.25" style="2" customWidth="1"/>
    <col min="8" max="8" width="2" style="2" customWidth="1"/>
    <col min="9" max="9" width="2.75" style="2" hidden="1" customWidth="1"/>
    <col min="10" max="10" width="8" style="2" customWidth="1"/>
    <col min="11" max="11" width="1.5" style="2" customWidth="1"/>
    <col min="12" max="13" width="3.125" style="2" customWidth="1"/>
    <col min="14" max="14" width="7.5" style="2" hidden="1" customWidth="1"/>
    <col min="15" max="15" width="13.125" style="2" customWidth="1"/>
    <col min="16" max="16" width="6.625" style="2" customWidth="1"/>
    <col min="17" max="17" width="8.625" style="2" customWidth="1"/>
    <col min="18" max="18" width="3.25" style="2" customWidth="1"/>
    <col min="19" max="19" width="2" style="2" customWidth="1"/>
    <col min="20" max="20" width="0" style="2" hidden="1" customWidth="1"/>
    <col min="21" max="21" width="10.875" style="2" customWidth="1"/>
    <col min="22" max="22" width="8.125" style="2" customWidth="1"/>
    <col min="23" max="23" width="8" style="2" customWidth="1"/>
    <col min="24" max="16384" width="9" style="1"/>
  </cols>
  <sheetData>
    <row r="1" spans="1:23" ht="22.5" customHeight="1" x14ac:dyDescent="0.15">
      <c r="A1" s="111" t="s">
        <v>47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1:23" ht="20.25" customHeight="1" x14ac:dyDescent="0.15">
      <c r="L2" s="23" t="s">
        <v>46</v>
      </c>
      <c r="M2" s="23"/>
      <c r="N2" s="23"/>
      <c r="O2" s="23"/>
      <c r="P2" s="23"/>
      <c r="Q2" s="23"/>
      <c r="R2" s="23"/>
      <c r="S2" s="26"/>
      <c r="T2" s="26"/>
      <c r="U2" s="26" t="s">
        <v>45</v>
      </c>
    </row>
    <row r="3" spans="1:23" ht="20.25" customHeight="1" x14ac:dyDescent="0.15">
      <c r="A3" s="25" t="s">
        <v>44</v>
      </c>
      <c r="B3" s="25"/>
      <c r="C3" s="25"/>
      <c r="D3" s="25"/>
      <c r="E3" s="23" t="s">
        <v>43</v>
      </c>
      <c r="F3" s="24">
        <v>6500</v>
      </c>
      <c r="G3" s="23"/>
      <c r="I3" s="22"/>
      <c r="L3" s="22"/>
      <c r="M3" s="22"/>
      <c r="N3" s="22"/>
      <c r="O3" s="22"/>
      <c r="P3" s="22"/>
      <c r="Q3" s="112"/>
      <c r="R3" s="112"/>
      <c r="S3" s="112"/>
      <c r="T3" s="22"/>
    </row>
    <row r="4" spans="1:23" s="18" customFormat="1" ht="42" customHeight="1" x14ac:dyDescent="0.15">
      <c r="A4" s="19" t="s">
        <v>42</v>
      </c>
      <c r="B4" s="19" t="s">
        <v>41</v>
      </c>
      <c r="C4" s="19" t="s">
        <v>40</v>
      </c>
      <c r="D4" s="19" t="s">
        <v>39</v>
      </c>
      <c r="E4" s="20" t="s">
        <v>38</v>
      </c>
      <c r="F4" s="113" t="s">
        <v>37</v>
      </c>
      <c r="G4" s="114"/>
      <c r="H4" s="115"/>
      <c r="I4" s="19" t="s">
        <v>36</v>
      </c>
      <c r="J4" s="19" t="s">
        <v>35</v>
      </c>
      <c r="K4" s="21"/>
      <c r="L4" s="19" t="s">
        <v>42</v>
      </c>
      <c r="M4" s="19" t="s">
        <v>41</v>
      </c>
      <c r="N4" s="19" t="s">
        <v>40</v>
      </c>
      <c r="O4" s="19" t="s">
        <v>39</v>
      </c>
      <c r="P4" s="20" t="s">
        <v>38</v>
      </c>
      <c r="Q4" s="113" t="s">
        <v>37</v>
      </c>
      <c r="R4" s="114"/>
      <c r="S4" s="115"/>
      <c r="T4" s="19" t="s">
        <v>36</v>
      </c>
      <c r="U4" s="19" t="s">
        <v>35</v>
      </c>
    </row>
    <row r="5" spans="1:23" s="4" customFormat="1" ht="13.5" customHeight="1" x14ac:dyDescent="0.15">
      <c r="A5" s="103">
        <v>6</v>
      </c>
      <c r="B5" s="105" t="s">
        <v>6</v>
      </c>
      <c r="C5" s="7"/>
      <c r="D5" s="6" t="s">
        <v>1</v>
      </c>
      <c r="E5" s="10">
        <v>23.5</v>
      </c>
      <c r="F5" s="9">
        <f t="shared" ref="F5:F46" si="0">E5*$F$3/1000</f>
        <v>152.75</v>
      </c>
      <c r="G5" s="8"/>
      <c r="H5" s="7"/>
      <c r="I5" s="6"/>
      <c r="J5" s="6"/>
      <c r="K5" s="12"/>
      <c r="L5" s="109">
        <v>21</v>
      </c>
      <c r="M5" s="105" t="s">
        <v>22</v>
      </c>
      <c r="N5" s="7"/>
      <c r="O5" s="6" t="s">
        <v>2</v>
      </c>
      <c r="P5" s="10">
        <v>22.2</v>
      </c>
      <c r="Q5" s="9">
        <f t="shared" ref="Q5:Q26" si="1">P5*$F$3/1000</f>
        <v>144.30000000000001</v>
      </c>
      <c r="R5" s="8"/>
      <c r="S5" s="7"/>
      <c r="T5" s="6"/>
      <c r="U5" s="6"/>
      <c r="V5" s="5"/>
      <c r="W5" s="5"/>
    </row>
    <row r="6" spans="1:23" s="4" customFormat="1" ht="13.5" customHeight="1" x14ac:dyDescent="0.15">
      <c r="A6" s="103"/>
      <c r="B6" s="105"/>
      <c r="C6" s="7"/>
      <c r="D6" s="6" t="s">
        <v>2</v>
      </c>
      <c r="E6" s="10">
        <v>27.8</v>
      </c>
      <c r="F6" s="9">
        <f t="shared" si="0"/>
        <v>180.7</v>
      </c>
      <c r="G6" s="8"/>
      <c r="H6" s="7"/>
      <c r="I6" s="6"/>
      <c r="J6" s="6"/>
      <c r="K6" s="12"/>
      <c r="L6" s="109"/>
      <c r="M6" s="105"/>
      <c r="N6" s="7"/>
      <c r="O6" s="6" t="s">
        <v>5</v>
      </c>
      <c r="P6" s="10">
        <v>37.200000000000003</v>
      </c>
      <c r="Q6" s="9">
        <f t="shared" si="1"/>
        <v>241.80000000000004</v>
      </c>
      <c r="R6" s="8"/>
      <c r="S6" s="7"/>
      <c r="T6" s="6"/>
      <c r="U6" s="6"/>
      <c r="V6" s="5"/>
      <c r="W6" s="5"/>
    </row>
    <row r="7" spans="1:23" s="4" customFormat="1" ht="13.5" customHeight="1" x14ac:dyDescent="0.15">
      <c r="A7" s="104"/>
      <c r="B7" s="106"/>
      <c r="C7" s="7"/>
      <c r="D7" s="6" t="s">
        <v>34</v>
      </c>
      <c r="E7" s="10">
        <v>22.2</v>
      </c>
      <c r="F7" s="9">
        <f t="shared" si="0"/>
        <v>144.30000000000001</v>
      </c>
      <c r="G7" s="8"/>
      <c r="H7" s="7"/>
      <c r="I7" s="6"/>
      <c r="J7" s="6" t="s">
        <v>25</v>
      </c>
      <c r="K7" s="12"/>
      <c r="L7" s="109"/>
      <c r="M7" s="105"/>
      <c r="N7" s="7"/>
      <c r="O7" s="6" t="s">
        <v>23</v>
      </c>
      <c r="P7" s="10">
        <v>11.8</v>
      </c>
      <c r="Q7" s="9">
        <f t="shared" si="1"/>
        <v>76.7</v>
      </c>
      <c r="R7" s="8"/>
      <c r="S7" s="7"/>
      <c r="T7" s="6"/>
      <c r="U7" s="6"/>
      <c r="V7" s="5"/>
      <c r="W7" s="5"/>
    </row>
    <row r="8" spans="1:23" s="4" customFormat="1" ht="13.5" customHeight="1" x14ac:dyDescent="0.15">
      <c r="A8" s="103">
        <v>7</v>
      </c>
      <c r="B8" s="105" t="s">
        <v>22</v>
      </c>
      <c r="C8" s="7"/>
      <c r="D8" s="6" t="s">
        <v>5</v>
      </c>
      <c r="E8" s="10">
        <v>10.6</v>
      </c>
      <c r="F8" s="9">
        <f t="shared" si="0"/>
        <v>68.900000000000006</v>
      </c>
      <c r="G8" s="8"/>
      <c r="H8" s="7"/>
      <c r="I8" s="6"/>
      <c r="J8" s="6"/>
      <c r="K8" s="12"/>
      <c r="L8" s="110"/>
      <c r="M8" s="106"/>
      <c r="N8" s="7"/>
      <c r="O8" s="6" t="s">
        <v>33</v>
      </c>
      <c r="P8" s="10">
        <v>44</v>
      </c>
      <c r="Q8" s="9">
        <f t="shared" si="1"/>
        <v>286</v>
      </c>
      <c r="R8" s="8"/>
      <c r="S8" s="7"/>
      <c r="T8" s="6"/>
      <c r="U8" s="17" t="s">
        <v>32</v>
      </c>
      <c r="V8" s="5"/>
      <c r="W8" s="5"/>
    </row>
    <row r="9" spans="1:23" s="4" customFormat="1" ht="13.5" customHeight="1" x14ac:dyDescent="0.15">
      <c r="A9" s="103"/>
      <c r="B9" s="105"/>
      <c r="C9" s="7"/>
      <c r="D9" s="6" t="s">
        <v>5</v>
      </c>
      <c r="E9" s="10">
        <v>31.9</v>
      </c>
      <c r="F9" s="9">
        <f t="shared" si="0"/>
        <v>207.35</v>
      </c>
      <c r="G9" s="8"/>
      <c r="H9" s="7"/>
      <c r="I9" s="6"/>
      <c r="J9" s="6"/>
      <c r="K9" s="12"/>
      <c r="L9" s="109">
        <v>25</v>
      </c>
      <c r="M9" s="105" t="s">
        <v>30</v>
      </c>
      <c r="N9" s="7"/>
      <c r="O9" s="6" t="s">
        <v>5</v>
      </c>
      <c r="P9" s="10">
        <v>42.6</v>
      </c>
      <c r="Q9" s="9">
        <f t="shared" si="1"/>
        <v>276.89999999999998</v>
      </c>
      <c r="R9" s="8"/>
      <c r="S9" s="7"/>
      <c r="T9" s="6"/>
      <c r="U9" s="6"/>
      <c r="V9" s="5"/>
      <c r="W9" s="5"/>
    </row>
    <row r="10" spans="1:23" s="4" customFormat="1" ht="13.5" customHeight="1" x14ac:dyDescent="0.15">
      <c r="A10" s="103"/>
      <c r="B10" s="105"/>
      <c r="C10" s="7"/>
      <c r="D10" s="6" t="s">
        <v>2</v>
      </c>
      <c r="E10" s="10">
        <v>11.1</v>
      </c>
      <c r="F10" s="9">
        <f t="shared" si="0"/>
        <v>72.150000000000006</v>
      </c>
      <c r="G10" s="8"/>
      <c r="H10" s="7"/>
      <c r="I10" s="6"/>
      <c r="J10" s="6"/>
      <c r="K10" s="12"/>
      <c r="L10" s="109"/>
      <c r="M10" s="105"/>
      <c r="N10" s="7"/>
      <c r="O10" s="6" t="s">
        <v>2</v>
      </c>
      <c r="P10" s="10">
        <v>11.1</v>
      </c>
      <c r="Q10" s="9">
        <f t="shared" si="1"/>
        <v>72.150000000000006</v>
      </c>
      <c r="R10" s="8"/>
      <c r="S10" s="7"/>
      <c r="T10" s="6"/>
      <c r="U10" s="6"/>
      <c r="V10" s="5"/>
      <c r="W10" s="5"/>
    </row>
    <row r="11" spans="1:23" s="4" customFormat="1" ht="13.5" customHeight="1" x14ac:dyDescent="0.15">
      <c r="A11" s="104"/>
      <c r="B11" s="106"/>
      <c r="C11" s="7"/>
      <c r="D11" s="6" t="s">
        <v>3</v>
      </c>
      <c r="E11" s="10">
        <v>55.6</v>
      </c>
      <c r="F11" s="9">
        <f t="shared" si="0"/>
        <v>361.4</v>
      </c>
      <c r="G11" s="8"/>
      <c r="H11" s="7"/>
      <c r="I11" s="6"/>
      <c r="J11" s="6"/>
      <c r="K11" s="12"/>
      <c r="L11" s="110"/>
      <c r="M11" s="106"/>
      <c r="N11" s="7"/>
      <c r="O11" s="6" t="s">
        <v>3</v>
      </c>
      <c r="P11" s="10">
        <v>44.4</v>
      </c>
      <c r="Q11" s="9">
        <f t="shared" si="1"/>
        <v>288.60000000000002</v>
      </c>
      <c r="R11" s="8"/>
      <c r="S11" s="7"/>
      <c r="T11" s="6"/>
      <c r="U11" s="6"/>
      <c r="V11" s="5"/>
      <c r="W11" s="5"/>
    </row>
    <row r="12" spans="1:23" s="4" customFormat="1" ht="13.5" customHeight="1" x14ac:dyDescent="0.15">
      <c r="A12" s="103">
        <v>8</v>
      </c>
      <c r="B12" s="105" t="s">
        <v>18</v>
      </c>
      <c r="C12" s="7"/>
      <c r="D12" s="6" t="s">
        <v>29</v>
      </c>
      <c r="E12" s="10">
        <v>20.399999999999999</v>
      </c>
      <c r="F12" s="9">
        <f t="shared" si="0"/>
        <v>132.6</v>
      </c>
      <c r="G12" s="8"/>
      <c r="H12" s="7"/>
      <c r="I12" s="6"/>
      <c r="J12" s="6"/>
      <c r="K12" s="12"/>
      <c r="L12" s="109">
        <v>26</v>
      </c>
      <c r="M12" s="105" t="s">
        <v>12</v>
      </c>
      <c r="N12" s="7"/>
      <c r="O12" s="6" t="s">
        <v>5</v>
      </c>
      <c r="P12" s="10">
        <v>37.200000000000003</v>
      </c>
      <c r="Q12" s="9">
        <f t="shared" si="1"/>
        <v>241.80000000000004</v>
      </c>
      <c r="R12" s="8"/>
      <c r="S12" s="7"/>
      <c r="T12" s="6"/>
      <c r="U12" s="6"/>
      <c r="V12" s="5"/>
      <c r="W12" s="5"/>
    </row>
    <row r="13" spans="1:23" s="4" customFormat="1" ht="13.5" customHeight="1" x14ac:dyDescent="0.15">
      <c r="A13" s="103"/>
      <c r="B13" s="105"/>
      <c r="C13" s="7"/>
      <c r="D13" s="6" t="s">
        <v>2</v>
      </c>
      <c r="E13" s="10">
        <v>11.1</v>
      </c>
      <c r="F13" s="9">
        <f t="shared" si="0"/>
        <v>72.150000000000006</v>
      </c>
      <c r="G13" s="8"/>
      <c r="H13" s="7"/>
      <c r="I13" s="6"/>
      <c r="J13" s="6"/>
      <c r="K13" s="12"/>
      <c r="L13" s="109"/>
      <c r="M13" s="105"/>
      <c r="N13" s="7"/>
      <c r="O13" s="6" t="s">
        <v>2</v>
      </c>
      <c r="P13" s="10">
        <v>22.2</v>
      </c>
      <c r="Q13" s="9">
        <f t="shared" si="1"/>
        <v>144.30000000000001</v>
      </c>
      <c r="R13" s="8"/>
      <c r="S13" s="7"/>
      <c r="T13" s="6"/>
      <c r="U13" s="6"/>
      <c r="V13" s="5"/>
      <c r="W13" s="5"/>
    </row>
    <row r="14" spans="1:23" s="4" customFormat="1" ht="13.5" customHeight="1" x14ac:dyDescent="0.15">
      <c r="A14" s="103"/>
      <c r="B14" s="105"/>
      <c r="C14" s="7"/>
      <c r="D14" s="6" t="s">
        <v>5</v>
      </c>
      <c r="E14" s="10">
        <v>26.6</v>
      </c>
      <c r="F14" s="9">
        <f t="shared" si="0"/>
        <v>172.9</v>
      </c>
      <c r="G14" s="8"/>
      <c r="H14" s="7"/>
      <c r="I14" s="6"/>
      <c r="J14" s="6"/>
      <c r="K14" s="12"/>
      <c r="L14" s="109"/>
      <c r="M14" s="105"/>
      <c r="N14" s="7"/>
      <c r="O14" s="6" t="s">
        <v>9</v>
      </c>
      <c r="P14" s="10">
        <v>5.9</v>
      </c>
      <c r="Q14" s="9">
        <f t="shared" si="1"/>
        <v>38.35</v>
      </c>
      <c r="R14" s="8"/>
      <c r="S14" s="7"/>
      <c r="T14" s="6"/>
      <c r="U14" s="6" t="s">
        <v>8</v>
      </c>
      <c r="V14" s="5"/>
      <c r="W14" s="5"/>
    </row>
    <row r="15" spans="1:23" s="4" customFormat="1" ht="13.5" customHeight="1" x14ac:dyDescent="0.15">
      <c r="A15" s="103"/>
      <c r="B15" s="105"/>
      <c r="C15" s="7"/>
      <c r="D15" s="6" t="s">
        <v>31</v>
      </c>
      <c r="E15" s="10">
        <v>16.7</v>
      </c>
      <c r="F15" s="9">
        <f t="shared" si="0"/>
        <v>108.55</v>
      </c>
      <c r="G15" s="8"/>
      <c r="H15" s="7"/>
      <c r="I15" s="6"/>
      <c r="J15" s="6"/>
      <c r="K15" s="12"/>
      <c r="L15" s="110"/>
      <c r="M15" s="106"/>
      <c r="N15" s="7"/>
      <c r="O15" s="6" t="s">
        <v>15</v>
      </c>
      <c r="P15" s="10">
        <v>5.9</v>
      </c>
      <c r="Q15" s="9">
        <f t="shared" si="1"/>
        <v>38.35</v>
      </c>
      <c r="R15" s="8"/>
      <c r="S15" s="7"/>
      <c r="T15" s="6"/>
      <c r="U15" s="6"/>
      <c r="V15" s="5"/>
      <c r="W15" s="5"/>
    </row>
    <row r="16" spans="1:23" s="4" customFormat="1" ht="13.5" customHeight="1" x14ac:dyDescent="0.15">
      <c r="A16" s="104"/>
      <c r="B16" s="106"/>
      <c r="C16" s="7"/>
      <c r="D16" s="6" t="s">
        <v>24</v>
      </c>
      <c r="E16" s="10">
        <v>3.2</v>
      </c>
      <c r="F16" s="9">
        <f t="shared" si="0"/>
        <v>20.8</v>
      </c>
      <c r="G16" s="8"/>
      <c r="H16" s="7"/>
      <c r="I16" s="6"/>
      <c r="J16" s="6"/>
      <c r="K16" s="12"/>
      <c r="L16" s="109">
        <v>27</v>
      </c>
      <c r="M16" s="105" t="s">
        <v>6</v>
      </c>
      <c r="N16" s="7"/>
      <c r="O16" s="6" t="s">
        <v>2</v>
      </c>
      <c r="P16" s="10">
        <v>22.2</v>
      </c>
      <c r="Q16" s="9">
        <f t="shared" si="1"/>
        <v>144.30000000000001</v>
      </c>
      <c r="R16" s="8"/>
      <c r="S16" s="7"/>
      <c r="T16" s="6"/>
      <c r="U16" s="6"/>
      <c r="V16" s="5"/>
      <c r="W16" s="5"/>
    </row>
    <row r="17" spans="1:23" s="4" customFormat="1" ht="13.5" customHeight="1" x14ac:dyDescent="0.15">
      <c r="A17" s="103">
        <v>11</v>
      </c>
      <c r="B17" s="105" t="s">
        <v>30</v>
      </c>
      <c r="C17" s="7"/>
      <c r="D17" s="6" t="s">
        <v>2</v>
      </c>
      <c r="E17" s="10">
        <v>11.1</v>
      </c>
      <c r="F17" s="9">
        <f t="shared" si="0"/>
        <v>72.150000000000006</v>
      </c>
      <c r="G17" s="8"/>
      <c r="H17" s="7"/>
      <c r="I17" s="6"/>
      <c r="J17" s="6"/>
      <c r="K17" s="12"/>
      <c r="L17" s="109"/>
      <c r="M17" s="105"/>
      <c r="N17" s="7"/>
      <c r="O17" s="6" t="s">
        <v>3</v>
      </c>
      <c r="P17" s="10">
        <v>83.3</v>
      </c>
      <c r="Q17" s="9">
        <f t="shared" si="1"/>
        <v>541.45000000000005</v>
      </c>
      <c r="R17" s="8"/>
      <c r="S17" s="7"/>
      <c r="T17" s="6"/>
      <c r="U17" s="6"/>
      <c r="V17" s="5"/>
      <c r="W17" s="5"/>
    </row>
    <row r="18" spans="1:23" s="4" customFormat="1" ht="13.5" customHeight="1" x14ac:dyDescent="0.15">
      <c r="A18" s="103"/>
      <c r="B18" s="105"/>
      <c r="C18" s="7"/>
      <c r="D18" s="6" t="s">
        <v>5</v>
      </c>
      <c r="E18" s="10">
        <v>31.9</v>
      </c>
      <c r="F18" s="9">
        <f t="shared" si="0"/>
        <v>207.35</v>
      </c>
      <c r="G18" s="8"/>
      <c r="H18" s="7"/>
      <c r="I18" s="6"/>
      <c r="J18" s="6"/>
      <c r="K18" s="12"/>
      <c r="L18" s="110"/>
      <c r="M18" s="106"/>
      <c r="N18" s="7"/>
      <c r="O18" s="6" t="s">
        <v>5</v>
      </c>
      <c r="P18" s="10">
        <v>42.6</v>
      </c>
      <c r="Q18" s="9">
        <f t="shared" si="1"/>
        <v>276.89999999999998</v>
      </c>
      <c r="R18" s="8"/>
      <c r="S18" s="7"/>
      <c r="T18" s="6"/>
      <c r="U18" s="6"/>
      <c r="V18" s="5"/>
      <c r="W18" s="5"/>
    </row>
    <row r="19" spans="1:23" s="4" customFormat="1" ht="13.5" customHeight="1" x14ac:dyDescent="0.15">
      <c r="A19" s="104"/>
      <c r="B19" s="106"/>
      <c r="C19" s="7"/>
      <c r="D19" s="6" t="s">
        <v>1</v>
      </c>
      <c r="E19" s="10">
        <v>35.299999999999997</v>
      </c>
      <c r="F19" s="9">
        <f t="shared" si="0"/>
        <v>229.44999999999996</v>
      </c>
      <c r="G19" s="8"/>
      <c r="H19" s="7"/>
      <c r="I19" s="6"/>
      <c r="J19" s="6"/>
      <c r="K19" s="12"/>
      <c r="L19" s="109">
        <v>28</v>
      </c>
      <c r="M19" s="105" t="s">
        <v>22</v>
      </c>
      <c r="N19" s="7"/>
      <c r="O19" s="6" t="s">
        <v>5</v>
      </c>
      <c r="P19" s="10">
        <v>16</v>
      </c>
      <c r="Q19" s="9">
        <f t="shared" si="1"/>
        <v>104</v>
      </c>
      <c r="R19" s="8"/>
      <c r="S19" s="7"/>
      <c r="T19" s="6"/>
      <c r="U19" s="6"/>
      <c r="V19" s="5"/>
      <c r="W19" s="5"/>
    </row>
    <row r="20" spans="1:23" s="4" customFormat="1" ht="13.5" customHeight="1" x14ac:dyDescent="0.15">
      <c r="A20" s="103">
        <v>12</v>
      </c>
      <c r="B20" s="105" t="s">
        <v>12</v>
      </c>
      <c r="C20" s="7"/>
      <c r="D20" s="6" t="s">
        <v>2</v>
      </c>
      <c r="E20" s="10">
        <v>27.8</v>
      </c>
      <c r="F20" s="9">
        <f t="shared" si="0"/>
        <v>180.7</v>
      </c>
      <c r="G20" s="8"/>
      <c r="H20" s="7"/>
      <c r="I20" s="6"/>
      <c r="J20" s="6"/>
      <c r="K20" s="12"/>
      <c r="L20" s="109"/>
      <c r="M20" s="105"/>
      <c r="N20" s="7"/>
      <c r="O20" s="6" t="s">
        <v>2</v>
      </c>
      <c r="P20" s="10">
        <v>16.7</v>
      </c>
      <c r="Q20" s="9">
        <f t="shared" si="1"/>
        <v>108.55</v>
      </c>
      <c r="R20" s="8"/>
      <c r="S20" s="7"/>
      <c r="T20" s="6"/>
      <c r="U20" s="6"/>
      <c r="V20" s="5"/>
      <c r="W20" s="5"/>
    </row>
    <row r="21" spans="1:23" s="4" customFormat="1" ht="13.5" customHeight="1" x14ac:dyDescent="0.15">
      <c r="A21" s="103"/>
      <c r="B21" s="105"/>
      <c r="C21" s="7"/>
      <c r="D21" s="6" t="s">
        <v>2</v>
      </c>
      <c r="E21" s="10">
        <v>11.1</v>
      </c>
      <c r="F21" s="9">
        <f t="shared" si="0"/>
        <v>72.150000000000006</v>
      </c>
      <c r="G21" s="8"/>
      <c r="H21" s="7"/>
      <c r="I21" s="6"/>
      <c r="J21" s="6"/>
      <c r="K21" s="12"/>
      <c r="L21" s="110"/>
      <c r="M21" s="106"/>
      <c r="N21" s="7"/>
      <c r="O21" s="6" t="s">
        <v>29</v>
      </c>
      <c r="P21" s="10">
        <v>5.0999999999999996</v>
      </c>
      <c r="Q21" s="9">
        <f t="shared" si="1"/>
        <v>33.15</v>
      </c>
      <c r="R21" s="8"/>
      <c r="S21" s="7"/>
      <c r="T21" s="6"/>
      <c r="U21" s="6"/>
      <c r="V21" s="5"/>
      <c r="W21" s="5"/>
    </row>
    <row r="22" spans="1:23" s="4" customFormat="1" ht="13.5" customHeight="1" x14ac:dyDescent="0.15">
      <c r="A22" s="103"/>
      <c r="B22" s="105"/>
      <c r="C22" s="7"/>
      <c r="D22" s="6" t="s">
        <v>5</v>
      </c>
      <c r="E22" s="10">
        <v>26.6</v>
      </c>
      <c r="F22" s="9">
        <f t="shared" si="0"/>
        <v>172.9</v>
      </c>
      <c r="G22" s="8"/>
      <c r="H22" s="7"/>
      <c r="I22" s="6"/>
      <c r="J22" s="6"/>
      <c r="K22" s="12"/>
      <c r="L22" s="109">
        <v>29</v>
      </c>
      <c r="M22" s="105" t="s">
        <v>18</v>
      </c>
      <c r="N22" s="7"/>
      <c r="O22" s="6" t="s">
        <v>2</v>
      </c>
      <c r="P22" s="10">
        <v>16.7</v>
      </c>
      <c r="Q22" s="9">
        <f t="shared" si="1"/>
        <v>108.55</v>
      </c>
      <c r="R22" s="8"/>
      <c r="S22" s="7"/>
      <c r="T22" s="6"/>
      <c r="U22" s="6"/>
      <c r="V22" s="5"/>
      <c r="W22" s="5"/>
    </row>
    <row r="23" spans="1:23" s="4" customFormat="1" ht="13.5" customHeight="1" x14ac:dyDescent="0.15">
      <c r="A23" s="103"/>
      <c r="B23" s="105"/>
      <c r="C23" s="7"/>
      <c r="D23" s="6" t="s">
        <v>28</v>
      </c>
      <c r="E23" s="10">
        <v>38.5</v>
      </c>
      <c r="F23" s="9">
        <f t="shared" si="0"/>
        <v>250.25</v>
      </c>
      <c r="G23" s="8"/>
      <c r="H23" s="7"/>
      <c r="I23" s="6"/>
      <c r="J23" s="6" t="s">
        <v>25</v>
      </c>
      <c r="K23" s="12"/>
      <c r="L23" s="109"/>
      <c r="M23" s="105"/>
      <c r="N23" s="7"/>
      <c r="O23" s="6" t="s">
        <v>27</v>
      </c>
      <c r="P23" s="10">
        <v>29.4</v>
      </c>
      <c r="Q23" s="9">
        <f t="shared" si="1"/>
        <v>191.1</v>
      </c>
      <c r="R23" s="8"/>
      <c r="S23" s="7"/>
      <c r="T23" s="6"/>
      <c r="U23" s="6"/>
      <c r="V23" s="5"/>
      <c r="W23" s="5"/>
    </row>
    <row r="24" spans="1:23" s="4" customFormat="1" ht="13.5" customHeight="1" x14ac:dyDescent="0.15">
      <c r="A24" s="104"/>
      <c r="B24" s="106"/>
      <c r="C24" s="7"/>
      <c r="D24" s="6" t="s">
        <v>24</v>
      </c>
      <c r="E24" s="10">
        <v>5.4</v>
      </c>
      <c r="F24" s="9">
        <f t="shared" si="0"/>
        <v>35.1</v>
      </c>
      <c r="G24" s="8"/>
      <c r="H24" s="7"/>
      <c r="I24" s="6"/>
      <c r="J24" s="6"/>
      <c r="K24" s="12"/>
      <c r="L24" s="109"/>
      <c r="M24" s="105"/>
      <c r="N24" s="7"/>
      <c r="O24" s="6" t="s">
        <v>2</v>
      </c>
      <c r="P24" s="10">
        <v>11.1</v>
      </c>
      <c r="Q24" s="9">
        <f t="shared" si="1"/>
        <v>72.150000000000006</v>
      </c>
      <c r="R24" s="8"/>
      <c r="S24" s="7"/>
      <c r="T24" s="6"/>
      <c r="U24" s="6"/>
      <c r="V24" s="5"/>
      <c r="W24" s="5"/>
    </row>
    <row r="25" spans="1:23" s="4" customFormat="1" ht="13.5" customHeight="1" x14ac:dyDescent="0.15">
      <c r="A25" s="103">
        <v>13</v>
      </c>
      <c r="B25" s="105" t="s">
        <v>6</v>
      </c>
      <c r="C25" s="7"/>
      <c r="D25" s="6" t="s">
        <v>5</v>
      </c>
      <c r="E25" s="10">
        <v>26.6</v>
      </c>
      <c r="F25" s="9">
        <f t="shared" si="0"/>
        <v>172.9</v>
      </c>
      <c r="G25" s="8"/>
      <c r="H25" s="7"/>
      <c r="I25" s="6"/>
      <c r="J25" s="6"/>
      <c r="K25" s="12"/>
      <c r="L25" s="109"/>
      <c r="M25" s="105"/>
      <c r="N25" s="7"/>
      <c r="O25" s="6" t="s">
        <v>26</v>
      </c>
      <c r="P25" s="10">
        <v>23.5</v>
      </c>
      <c r="Q25" s="9">
        <f t="shared" si="1"/>
        <v>152.75</v>
      </c>
      <c r="R25" s="8"/>
      <c r="S25" s="7"/>
      <c r="T25" s="6"/>
      <c r="U25" s="6" t="s">
        <v>25</v>
      </c>
      <c r="V25" s="5"/>
      <c r="W25" s="5"/>
    </row>
    <row r="26" spans="1:23" s="4" customFormat="1" ht="13.5" customHeight="1" x14ac:dyDescent="0.15">
      <c r="A26" s="103"/>
      <c r="B26" s="105"/>
      <c r="C26" s="7"/>
      <c r="D26" s="6" t="s">
        <v>24</v>
      </c>
      <c r="E26" s="10">
        <v>3.2</v>
      </c>
      <c r="F26" s="9">
        <f t="shared" si="0"/>
        <v>20.8</v>
      </c>
      <c r="G26" s="8"/>
      <c r="H26" s="7"/>
      <c r="I26" s="6"/>
      <c r="J26" s="6"/>
      <c r="K26" s="12"/>
      <c r="L26" s="110"/>
      <c r="M26" s="106"/>
      <c r="N26" s="7"/>
      <c r="O26" s="6" t="s">
        <v>24</v>
      </c>
      <c r="P26" s="10">
        <v>3.2</v>
      </c>
      <c r="Q26" s="9">
        <f t="shared" si="1"/>
        <v>20.8</v>
      </c>
      <c r="R26" s="8"/>
      <c r="S26" s="7"/>
      <c r="T26" s="6"/>
      <c r="U26" s="6"/>
      <c r="V26" s="5"/>
      <c r="W26" s="5"/>
    </row>
    <row r="27" spans="1:23" s="4" customFormat="1" ht="13.5" customHeight="1" x14ac:dyDescent="0.15">
      <c r="A27" s="103"/>
      <c r="B27" s="105"/>
      <c r="C27" s="7"/>
      <c r="D27" s="6" t="s">
        <v>5</v>
      </c>
      <c r="E27" s="10">
        <v>21.3</v>
      </c>
      <c r="F27" s="9">
        <f t="shared" si="0"/>
        <v>138.44999999999999</v>
      </c>
      <c r="G27" s="8"/>
      <c r="H27" s="7"/>
      <c r="I27" s="6"/>
      <c r="J27" s="6"/>
      <c r="K27" s="12"/>
      <c r="L27" s="16"/>
      <c r="M27" s="15"/>
      <c r="N27" s="13"/>
      <c r="O27" s="13"/>
      <c r="P27" s="13"/>
      <c r="Q27" s="14"/>
      <c r="R27" s="14"/>
      <c r="S27" s="13"/>
      <c r="T27" s="13"/>
      <c r="U27" s="13"/>
      <c r="V27" s="5"/>
      <c r="W27" s="5"/>
    </row>
    <row r="28" spans="1:23" s="4" customFormat="1" ht="13.5" customHeight="1" x14ac:dyDescent="0.15">
      <c r="A28" s="103"/>
      <c r="B28" s="105"/>
      <c r="C28" s="7"/>
      <c r="D28" s="6" t="s">
        <v>2</v>
      </c>
      <c r="E28" s="10">
        <v>16.7</v>
      </c>
      <c r="F28" s="9">
        <f t="shared" si="0"/>
        <v>108.55</v>
      </c>
      <c r="G28" s="8"/>
      <c r="H28" s="7"/>
      <c r="I28" s="6"/>
      <c r="J28" s="6"/>
      <c r="K28" s="12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s="4" customFormat="1" ht="13.5" customHeight="1" x14ac:dyDescent="0.15">
      <c r="A29" s="104"/>
      <c r="B29" s="106"/>
      <c r="C29" s="7"/>
      <c r="D29" s="6" t="s">
        <v>23</v>
      </c>
      <c r="E29" s="10">
        <v>9.4</v>
      </c>
      <c r="F29" s="9">
        <f t="shared" si="0"/>
        <v>61.1</v>
      </c>
      <c r="G29" s="8"/>
      <c r="H29" s="7"/>
      <c r="I29" s="6"/>
      <c r="J29" s="6"/>
      <c r="K29" s="12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s="4" customFormat="1" ht="13.5" customHeight="1" x14ac:dyDescent="0.15">
      <c r="A30" s="103">
        <v>14</v>
      </c>
      <c r="B30" s="105" t="s">
        <v>22</v>
      </c>
      <c r="C30" s="7"/>
      <c r="D30" s="6" t="s">
        <v>1</v>
      </c>
      <c r="E30" s="10">
        <v>23.5</v>
      </c>
      <c r="F30" s="9">
        <f t="shared" si="0"/>
        <v>152.75</v>
      </c>
      <c r="G30" s="8"/>
      <c r="H30" s="7"/>
      <c r="I30" s="6"/>
      <c r="J30" s="6"/>
      <c r="K30" s="12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s="4" customFormat="1" ht="13.5" customHeight="1" x14ac:dyDescent="0.15">
      <c r="A31" s="103"/>
      <c r="B31" s="105"/>
      <c r="C31" s="7"/>
      <c r="D31" s="6" t="s">
        <v>2</v>
      </c>
      <c r="E31" s="10">
        <v>11.1</v>
      </c>
      <c r="F31" s="9">
        <f t="shared" si="0"/>
        <v>72.150000000000006</v>
      </c>
      <c r="G31" s="8"/>
      <c r="H31" s="7"/>
      <c r="I31" s="6"/>
      <c r="J31" s="6"/>
      <c r="K31" s="12"/>
      <c r="L31" s="5" t="s">
        <v>21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s="4" customFormat="1" ht="13.5" customHeight="1" x14ac:dyDescent="0.15">
      <c r="A32" s="103"/>
      <c r="B32" s="105"/>
      <c r="C32" s="7"/>
      <c r="D32" s="6" t="s">
        <v>5</v>
      </c>
      <c r="E32" s="10">
        <v>26.6</v>
      </c>
      <c r="F32" s="9">
        <f t="shared" si="0"/>
        <v>172.9</v>
      </c>
      <c r="G32" s="8"/>
      <c r="H32" s="7"/>
      <c r="I32" s="6"/>
      <c r="J32" s="6"/>
      <c r="K32" s="12"/>
      <c r="L32" s="5" t="s">
        <v>20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s="4" customFormat="1" ht="13.5" customHeight="1" x14ac:dyDescent="0.15">
      <c r="A33" s="104"/>
      <c r="B33" s="106"/>
      <c r="C33" s="7"/>
      <c r="D33" s="6" t="s">
        <v>9</v>
      </c>
      <c r="E33" s="10">
        <v>11.8</v>
      </c>
      <c r="F33" s="9">
        <f t="shared" si="0"/>
        <v>76.7</v>
      </c>
      <c r="G33" s="8"/>
      <c r="H33" s="7"/>
      <c r="I33" s="6"/>
      <c r="J33" s="6" t="s">
        <v>8</v>
      </c>
      <c r="K33" s="12"/>
      <c r="L33" s="5" t="s">
        <v>19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s="4" customFormat="1" ht="13.5" customHeight="1" x14ac:dyDescent="0.15">
      <c r="A34" s="103">
        <v>15</v>
      </c>
      <c r="B34" s="105" t="s">
        <v>18</v>
      </c>
      <c r="C34" s="7"/>
      <c r="D34" s="6" t="s">
        <v>2</v>
      </c>
      <c r="E34" s="10">
        <v>11.1</v>
      </c>
      <c r="F34" s="9">
        <f t="shared" si="0"/>
        <v>72.150000000000006</v>
      </c>
      <c r="G34" s="8"/>
      <c r="H34" s="7"/>
      <c r="I34" s="6"/>
      <c r="J34" s="6"/>
      <c r="K34" s="5"/>
      <c r="L34" s="5" t="s">
        <v>17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s="4" customFormat="1" ht="13.5" customHeight="1" x14ac:dyDescent="0.15">
      <c r="A35" s="103"/>
      <c r="B35" s="105"/>
      <c r="C35" s="7"/>
      <c r="D35" s="6" t="s">
        <v>5</v>
      </c>
      <c r="E35" s="10">
        <v>26.6</v>
      </c>
      <c r="F35" s="9">
        <f t="shared" si="0"/>
        <v>172.9</v>
      </c>
      <c r="G35" s="8"/>
      <c r="H35" s="7"/>
      <c r="I35" s="6"/>
      <c r="J35" s="6"/>
      <c r="K35" s="5"/>
      <c r="L35" s="5" t="s">
        <v>16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s="4" customFormat="1" ht="13.5" customHeight="1" x14ac:dyDescent="0.15">
      <c r="A36" s="103"/>
      <c r="B36" s="105"/>
      <c r="C36" s="7"/>
      <c r="D36" s="6" t="s">
        <v>15</v>
      </c>
      <c r="E36" s="10">
        <v>5.9</v>
      </c>
      <c r="F36" s="9">
        <f t="shared" si="0"/>
        <v>38.35</v>
      </c>
      <c r="G36" s="8"/>
      <c r="H36" s="7"/>
      <c r="I36" s="6"/>
      <c r="J36" s="6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s="4" customFormat="1" ht="13.5" customHeight="1" x14ac:dyDescent="0.15">
      <c r="A37" s="103"/>
      <c r="B37" s="105"/>
      <c r="C37" s="7"/>
      <c r="D37" s="6" t="s">
        <v>1</v>
      </c>
      <c r="E37" s="10">
        <v>35.299999999999997</v>
      </c>
      <c r="F37" s="9">
        <f t="shared" si="0"/>
        <v>229.44999999999996</v>
      </c>
      <c r="G37" s="8"/>
      <c r="H37" s="7"/>
      <c r="I37" s="6"/>
      <c r="J37" s="6"/>
      <c r="K37" s="5"/>
      <c r="L37" s="5" t="s">
        <v>14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s="4" customFormat="1" ht="13.5" customHeight="1" x14ac:dyDescent="0.15">
      <c r="A38" s="104"/>
      <c r="B38" s="106"/>
      <c r="C38" s="7"/>
      <c r="D38" s="6" t="s">
        <v>2</v>
      </c>
      <c r="E38" s="10">
        <v>16.7</v>
      </c>
      <c r="F38" s="9">
        <f t="shared" si="0"/>
        <v>108.55</v>
      </c>
      <c r="G38" s="8"/>
      <c r="H38" s="7"/>
      <c r="I38" s="6"/>
      <c r="J38" s="6"/>
      <c r="K38" s="5"/>
      <c r="L38" s="5" t="s">
        <v>13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s="4" customFormat="1" ht="13.5" customHeight="1" x14ac:dyDescent="0.15">
      <c r="A39" s="103">
        <v>19</v>
      </c>
      <c r="B39" s="105" t="s">
        <v>12</v>
      </c>
      <c r="C39" s="7"/>
      <c r="D39" s="6" t="s">
        <v>2</v>
      </c>
      <c r="E39" s="10">
        <v>16.7</v>
      </c>
      <c r="F39" s="9">
        <f t="shared" si="0"/>
        <v>108.55</v>
      </c>
      <c r="G39" s="8"/>
      <c r="H39" s="7"/>
      <c r="I39" s="6"/>
      <c r="J39" s="6"/>
      <c r="K39" s="5"/>
      <c r="L39" s="5" t="s">
        <v>11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s="4" customFormat="1" ht="13.5" customHeight="1" x14ac:dyDescent="0.15">
      <c r="A40" s="103"/>
      <c r="B40" s="105"/>
      <c r="C40" s="7"/>
      <c r="D40" s="6" t="s">
        <v>5</v>
      </c>
      <c r="E40" s="10">
        <v>26.6</v>
      </c>
      <c r="F40" s="9">
        <f t="shared" si="0"/>
        <v>172.9</v>
      </c>
      <c r="G40" s="8"/>
      <c r="H40" s="7"/>
      <c r="I40" s="6"/>
      <c r="J40" s="6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s="4" customFormat="1" ht="13.5" customHeight="1" x14ac:dyDescent="0.15">
      <c r="A41" s="103"/>
      <c r="B41" s="105"/>
      <c r="C41" s="7"/>
      <c r="D41" s="6" t="s">
        <v>3</v>
      </c>
      <c r="E41" s="10">
        <v>27.8</v>
      </c>
      <c r="F41" s="9">
        <f t="shared" si="0"/>
        <v>180.7</v>
      </c>
      <c r="G41" s="8"/>
      <c r="H41" s="7"/>
      <c r="I41" s="6"/>
      <c r="J41" s="6"/>
      <c r="K41" s="5"/>
      <c r="L41" s="11" t="s">
        <v>10</v>
      </c>
      <c r="M41" s="11"/>
      <c r="N41" s="11"/>
      <c r="O41" s="11"/>
      <c r="P41" s="11"/>
      <c r="Q41" s="11"/>
      <c r="R41" s="11"/>
      <c r="S41" s="11"/>
      <c r="T41" s="11"/>
      <c r="U41" s="11"/>
      <c r="V41" s="5"/>
      <c r="W41" s="5"/>
    </row>
    <row r="42" spans="1:23" s="4" customFormat="1" ht="13.5" customHeight="1" x14ac:dyDescent="0.15">
      <c r="A42" s="104"/>
      <c r="B42" s="106"/>
      <c r="C42" s="7"/>
      <c r="D42" s="6" t="s">
        <v>9</v>
      </c>
      <c r="E42" s="10">
        <v>11.8</v>
      </c>
      <c r="F42" s="9">
        <f t="shared" si="0"/>
        <v>76.7</v>
      </c>
      <c r="G42" s="8"/>
      <c r="H42" s="7"/>
      <c r="I42" s="6"/>
      <c r="J42" s="6" t="s">
        <v>8</v>
      </c>
      <c r="K42" s="5"/>
      <c r="L42" s="11" t="s">
        <v>7</v>
      </c>
      <c r="M42" s="11"/>
      <c r="N42" s="11"/>
      <c r="O42" s="11"/>
      <c r="P42" s="11"/>
      <c r="Q42" s="11"/>
      <c r="R42" s="11"/>
      <c r="S42" s="11"/>
      <c r="T42" s="11"/>
      <c r="U42" s="11"/>
      <c r="V42" s="5"/>
      <c r="W42" s="5"/>
    </row>
    <row r="43" spans="1:23" s="4" customFormat="1" ht="13.5" customHeight="1" x14ac:dyDescent="0.15">
      <c r="A43" s="103">
        <v>20</v>
      </c>
      <c r="B43" s="103" t="s">
        <v>6</v>
      </c>
      <c r="C43" s="7"/>
      <c r="D43" s="6" t="s">
        <v>5</v>
      </c>
      <c r="E43" s="10">
        <v>42.6</v>
      </c>
      <c r="F43" s="9">
        <f t="shared" si="0"/>
        <v>276.89999999999998</v>
      </c>
      <c r="G43" s="8"/>
      <c r="H43" s="7"/>
      <c r="I43" s="6"/>
      <c r="J43" s="6"/>
      <c r="K43" s="5"/>
      <c r="L43" s="11" t="s">
        <v>4</v>
      </c>
      <c r="M43" s="11"/>
      <c r="N43" s="11"/>
      <c r="O43" s="11"/>
      <c r="P43" s="11"/>
      <c r="Q43" s="11"/>
      <c r="R43" s="11"/>
      <c r="S43" s="11"/>
      <c r="T43" s="11"/>
      <c r="U43" s="11"/>
      <c r="V43" s="5"/>
      <c r="W43" s="5"/>
    </row>
    <row r="44" spans="1:23" s="4" customFormat="1" ht="13.5" customHeight="1" x14ac:dyDescent="0.15">
      <c r="A44" s="107"/>
      <c r="B44" s="107"/>
      <c r="C44" s="7"/>
      <c r="D44" s="6" t="s">
        <v>3</v>
      </c>
      <c r="E44" s="10">
        <v>50</v>
      </c>
      <c r="F44" s="9">
        <f t="shared" si="0"/>
        <v>325</v>
      </c>
      <c r="G44" s="8"/>
      <c r="H44" s="7"/>
      <c r="I44" s="6"/>
      <c r="J44" s="6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s="4" customFormat="1" ht="13.5" customHeight="1" x14ac:dyDescent="0.15">
      <c r="A45" s="107"/>
      <c r="B45" s="107"/>
      <c r="C45" s="7"/>
      <c r="D45" s="6" t="s">
        <v>2</v>
      </c>
      <c r="E45" s="10">
        <v>22.2</v>
      </c>
      <c r="F45" s="9">
        <f t="shared" si="0"/>
        <v>144.30000000000001</v>
      </c>
      <c r="G45" s="8"/>
      <c r="H45" s="7"/>
      <c r="I45" s="6"/>
      <c r="J45" s="6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s="4" customFormat="1" ht="13.5" customHeight="1" x14ac:dyDescent="0.15">
      <c r="A46" s="108"/>
      <c r="B46" s="108"/>
      <c r="C46" s="7"/>
      <c r="D46" s="6" t="s">
        <v>1</v>
      </c>
      <c r="E46" s="10">
        <v>29.4</v>
      </c>
      <c r="F46" s="9">
        <f t="shared" si="0"/>
        <v>191.1</v>
      </c>
      <c r="G46" s="8"/>
      <c r="H46" s="7"/>
      <c r="I46" s="6"/>
      <c r="J46" s="6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ht="19.5" x14ac:dyDescent="0.15">
      <c r="U47" s="3" t="s">
        <v>0</v>
      </c>
    </row>
  </sheetData>
  <sheetProtection password="DEDF" sheet="1" objects="1" scenarios="1"/>
  <mergeCells count="36">
    <mergeCell ref="A1:U1"/>
    <mergeCell ref="Q3:S3"/>
    <mergeCell ref="F4:H4"/>
    <mergeCell ref="Q4:S4"/>
    <mergeCell ref="A5:A7"/>
    <mergeCell ref="B5:B7"/>
    <mergeCell ref="L5:L8"/>
    <mergeCell ref="M5:M8"/>
    <mergeCell ref="A8:A11"/>
    <mergeCell ref="B8:B11"/>
    <mergeCell ref="L9:L11"/>
    <mergeCell ref="M9:M11"/>
    <mergeCell ref="A12:A16"/>
    <mergeCell ref="B12:B16"/>
    <mergeCell ref="L12:L15"/>
    <mergeCell ref="M12:M15"/>
    <mergeCell ref="L16:L18"/>
    <mergeCell ref="M16:M18"/>
    <mergeCell ref="A17:A19"/>
    <mergeCell ref="B17:B19"/>
    <mergeCell ref="L19:L21"/>
    <mergeCell ref="M19:M21"/>
    <mergeCell ref="A20:A24"/>
    <mergeCell ref="B20:B24"/>
    <mergeCell ref="L22:L26"/>
    <mergeCell ref="M22:M26"/>
    <mergeCell ref="A25:A29"/>
    <mergeCell ref="B25:B29"/>
    <mergeCell ref="A43:A46"/>
    <mergeCell ref="B43:B46"/>
    <mergeCell ref="A30:A33"/>
    <mergeCell ref="B30:B33"/>
    <mergeCell ref="A34:A38"/>
    <mergeCell ref="B34:B38"/>
    <mergeCell ref="A39:A42"/>
    <mergeCell ref="B39:B42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8"/>
  <sheetViews>
    <sheetView workbookViewId="0">
      <selection activeCell="F3" sqref="F3"/>
    </sheetView>
  </sheetViews>
  <sheetFormatPr defaultRowHeight="14.25" x14ac:dyDescent="0.15"/>
  <cols>
    <col min="1" max="2" width="3.125" style="37" customWidth="1"/>
    <col min="3" max="3" width="7.125" style="37" hidden="1" customWidth="1"/>
    <col min="4" max="4" width="13.125" style="37" customWidth="1"/>
    <col min="5" max="5" width="6.625" style="37" customWidth="1"/>
    <col min="6" max="6" width="8.875" style="37" customWidth="1"/>
    <col min="7" max="7" width="2.5" style="37" customWidth="1"/>
    <col min="8" max="8" width="2" style="37" customWidth="1"/>
    <col min="9" max="9" width="2.75" style="37" hidden="1" customWidth="1"/>
    <col min="10" max="10" width="8" style="37" customWidth="1"/>
    <col min="11" max="11" width="1.5" style="37" customWidth="1"/>
    <col min="12" max="13" width="3.125" style="37" customWidth="1"/>
    <col min="14" max="14" width="7.5" style="37" hidden="1" customWidth="1"/>
    <col min="15" max="15" width="13.125" style="37" customWidth="1"/>
    <col min="16" max="16" width="6.625" style="37" customWidth="1"/>
    <col min="17" max="17" width="8.875" style="37" customWidth="1"/>
    <col min="18" max="18" width="2.5" style="37" customWidth="1"/>
    <col min="19" max="19" width="2" style="37" customWidth="1"/>
    <col min="20" max="20" width="0" style="37" hidden="1" customWidth="1"/>
    <col min="21" max="21" width="8" style="37" customWidth="1"/>
    <col min="22" max="22" width="8.125" style="37" customWidth="1"/>
    <col min="23" max="23" width="8" style="37" customWidth="1"/>
    <col min="24" max="16384" width="9" style="36"/>
  </cols>
  <sheetData>
    <row r="1" spans="1:21" ht="22.5" customHeight="1" x14ac:dyDescent="0.15">
      <c r="A1" s="126" t="s">
        <v>81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21" ht="20.25" customHeight="1" x14ac:dyDescent="0.15">
      <c r="L2" s="54" t="s">
        <v>46</v>
      </c>
      <c r="M2" s="54"/>
      <c r="N2" s="54"/>
      <c r="O2" s="54"/>
      <c r="P2" s="54"/>
      <c r="Q2" s="54"/>
      <c r="R2" s="54"/>
      <c r="S2" s="55"/>
      <c r="T2" s="55"/>
      <c r="U2" s="55" t="s">
        <v>45</v>
      </c>
    </row>
    <row r="3" spans="1:21" ht="20.25" customHeight="1" x14ac:dyDescent="0.15">
      <c r="A3" s="38" t="s">
        <v>44</v>
      </c>
      <c r="B3" s="38"/>
      <c r="C3" s="38"/>
      <c r="D3" s="38"/>
      <c r="E3" s="54" t="s">
        <v>43</v>
      </c>
      <c r="F3" s="56">
        <v>6500</v>
      </c>
      <c r="G3" s="54"/>
      <c r="I3" s="53"/>
      <c r="L3" s="53"/>
      <c r="M3" s="53"/>
      <c r="N3" s="53"/>
      <c r="O3" s="53"/>
      <c r="P3" s="53"/>
      <c r="Q3" s="125"/>
      <c r="R3" s="125"/>
      <c r="S3" s="125"/>
      <c r="T3" s="53"/>
    </row>
    <row r="4" spans="1:21" s="49" customFormat="1" ht="42" customHeight="1" x14ac:dyDescent="0.15">
      <c r="A4" s="50" t="s">
        <v>42</v>
      </c>
      <c r="B4" s="50" t="s">
        <v>41</v>
      </c>
      <c r="C4" s="50" t="s">
        <v>40</v>
      </c>
      <c r="D4" s="50" t="s">
        <v>39</v>
      </c>
      <c r="E4" s="51" t="s">
        <v>38</v>
      </c>
      <c r="F4" s="122" t="s">
        <v>37</v>
      </c>
      <c r="G4" s="123"/>
      <c r="H4" s="124"/>
      <c r="I4" s="50" t="s">
        <v>36</v>
      </c>
      <c r="J4" s="50" t="s">
        <v>35</v>
      </c>
      <c r="K4" s="52"/>
      <c r="L4" s="50" t="s">
        <v>42</v>
      </c>
      <c r="M4" s="50" t="s">
        <v>41</v>
      </c>
      <c r="N4" s="50" t="s">
        <v>40</v>
      </c>
      <c r="O4" s="50" t="s">
        <v>39</v>
      </c>
      <c r="P4" s="51" t="s">
        <v>38</v>
      </c>
      <c r="Q4" s="122" t="s">
        <v>37</v>
      </c>
      <c r="R4" s="123"/>
      <c r="S4" s="124"/>
      <c r="T4" s="50" t="s">
        <v>36</v>
      </c>
      <c r="U4" s="50" t="s">
        <v>35</v>
      </c>
    </row>
    <row r="5" spans="1:21" ht="15" customHeight="1" x14ac:dyDescent="0.15">
      <c r="A5" s="118">
        <v>2</v>
      </c>
      <c r="B5" s="120" t="s">
        <v>30</v>
      </c>
      <c r="C5" s="42"/>
      <c r="D5" s="46" t="s">
        <v>5</v>
      </c>
      <c r="E5" s="45">
        <v>31.9</v>
      </c>
      <c r="F5" s="44">
        <f t="shared" ref="F5:F44" si="0">E5*$F$3/1000</f>
        <v>207.35</v>
      </c>
      <c r="G5" s="43"/>
      <c r="H5" s="42"/>
      <c r="I5" s="41"/>
      <c r="J5" s="41"/>
      <c r="K5" s="48"/>
      <c r="L5" s="116">
        <v>18</v>
      </c>
      <c r="M5" s="120" t="s">
        <v>6</v>
      </c>
      <c r="N5" s="42"/>
      <c r="O5" s="46" t="s">
        <v>5</v>
      </c>
      <c r="P5" s="45">
        <v>42.6</v>
      </c>
      <c r="Q5" s="44">
        <f t="shared" ref="Q5:Q47" si="1">P5*$F$3/1000</f>
        <v>276.89999999999998</v>
      </c>
      <c r="R5" s="43"/>
      <c r="S5" s="42"/>
      <c r="T5" s="41"/>
      <c r="U5" s="41"/>
    </row>
    <row r="6" spans="1:21" ht="15" customHeight="1" x14ac:dyDescent="0.15">
      <c r="A6" s="118"/>
      <c r="B6" s="120"/>
      <c r="C6" s="42"/>
      <c r="D6" s="46" t="s">
        <v>2</v>
      </c>
      <c r="E6" s="45">
        <v>16.7</v>
      </c>
      <c r="F6" s="44">
        <f t="shared" si="0"/>
        <v>108.55</v>
      </c>
      <c r="G6" s="43"/>
      <c r="H6" s="42"/>
      <c r="I6" s="41"/>
      <c r="J6" s="41"/>
      <c r="K6" s="48"/>
      <c r="L6" s="116"/>
      <c r="M6" s="120"/>
      <c r="N6" s="42"/>
      <c r="O6" s="46" t="s">
        <v>2</v>
      </c>
      <c r="P6" s="45">
        <v>16.7</v>
      </c>
      <c r="Q6" s="44">
        <f t="shared" si="1"/>
        <v>108.55</v>
      </c>
      <c r="R6" s="43"/>
      <c r="S6" s="42"/>
      <c r="T6" s="41"/>
      <c r="U6" s="41"/>
    </row>
    <row r="7" spans="1:21" ht="15" customHeight="1" x14ac:dyDescent="0.15">
      <c r="A7" s="118"/>
      <c r="B7" s="120"/>
      <c r="C7" s="42"/>
      <c r="D7" s="46" t="s">
        <v>52</v>
      </c>
      <c r="E7" s="45">
        <v>3.5</v>
      </c>
      <c r="F7" s="44">
        <f>E7*$F$3/1000</f>
        <v>22.75</v>
      </c>
      <c r="G7" s="43"/>
      <c r="H7" s="42"/>
      <c r="I7" s="41"/>
      <c r="J7" s="41"/>
      <c r="K7" s="48"/>
      <c r="L7" s="117"/>
      <c r="M7" s="121"/>
      <c r="N7" s="42"/>
      <c r="O7" s="46" t="s">
        <v>3</v>
      </c>
      <c r="P7" s="45">
        <v>83.3</v>
      </c>
      <c r="Q7" s="44">
        <f t="shared" si="1"/>
        <v>541.45000000000005</v>
      </c>
      <c r="R7" s="43"/>
      <c r="S7" s="42"/>
      <c r="T7" s="41"/>
      <c r="U7" s="41"/>
    </row>
    <row r="8" spans="1:21" ht="15" customHeight="1" x14ac:dyDescent="0.15">
      <c r="A8" s="119"/>
      <c r="B8" s="121"/>
      <c r="C8" s="42"/>
      <c r="D8" s="46" t="s">
        <v>1</v>
      </c>
      <c r="E8" s="45">
        <v>41.2</v>
      </c>
      <c r="F8" s="44">
        <f t="shared" si="0"/>
        <v>267.8</v>
      </c>
      <c r="G8" s="43"/>
      <c r="H8" s="42"/>
      <c r="I8" s="41"/>
      <c r="J8" s="41"/>
      <c r="K8" s="48"/>
      <c r="L8" s="116">
        <v>19</v>
      </c>
      <c r="M8" s="120" t="s">
        <v>22</v>
      </c>
      <c r="N8" s="42"/>
      <c r="O8" s="46" t="s">
        <v>5</v>
      </c>
      <c r="P8" s="45">
        <v>37.200000000000003</v>
      </c>
      <c r="Q8" s="44">
        <f t="shared" si="1"/>
        <v>241.80000000000004</v>
      </c>
      <c r="R8" s="43"/>
      <c r="S8" s="42"/>
      <c r="T8" s="41"/>
      <c r="U8" s="41"/>
    </row>
    <row r="9" spans="1:21" ht="15" customHeight="1" x14ac:dyDescent="0.15">
      <c r="A9" s="118">
        <v>3</v>
      </c>
      <c r="B9" s="120" t="s">
        <v>12</v>
      </c>
      <c r="C9" s="42"/>
      <c r="D9" s="46" t="s">
        <v>2</v>
      </c>
      <c r="E9" s="45">
        <v>11.1</v>
      </c>
      <c r="F9" s="44">
        <f t="shared" si="0"/>
        <v>72.150000000000006</v>
      </c>
      <c r="G9" s="43"/>
      <c r="H9" s="42"/>
      <c r="I9" s="41"/>
      <c r="J9" s="41"/>
      <c r="K9" s="48"/>
      <c r="L9" s="116"/>
      <c r="M9" s="120"/>
      <c r="N9" s="42"/>
      <c r="O9" s="46" t="s">
        <v>2</v>
      </c>
      <c r="P9" s="45">
        <v>16.7</v>
      </c>
      <c r="Q9" s="44">
        <f t="shared" si="1"/>
        <v>108.55</v>
      </c>
      <c r="R9" s="43"/>
      <c r="S9" s="42"/>
      <c r="T9" s="41"/>
      <c r="U9" s="41"/>
    </row>
    <row r="10" spans="1:21" ht="15" customHeight="1" x14ac:dyDescent="0.15">
      <c r="A10" s="118"/>
      <c r="B10" s="120"/>
      <c r="C10" s="42"/>
      <c r="D10" s="46" t="s">
        <v>5</v>
      </c>
      <c r="E10" s="45">
        <v>26.6</v>
      </c>
      <c r="F10" s="44">
        <f t="shared" si="0"/>
        <v>172.9</v>
      </c>
      <c r="G10" s="43"/>
      <c r="H10" s="42"/>
      <c r="I10" s="41"/>
      <c r="J10" s="41"/>
      <c r="K10" s="48"/>
      <c r="L10" s="116"/>
      <c r="M10" s="120"/>
      <c r="N10" s="42"/>
      <c r="O10" s="46" t="s">
        <v>80</v>
      </c>
      <c r="P10" s="45">
        <v>31.9</v>
      </c>
      <c r="Q10" s="44">
        <f t="shared" si="1"/>
        <v>207.35</v>
      </c>
      <c r="R10" s="43"/>
      <c r="S10" s="42"/>
      <c r="T10" s="41"/>
      <c r="U10" s="41" t="s">
        <v>8</v>
      </c>
    </row>
    <row r="11" spans="1:21" ht="15" customHeight="1" x14ac:dyDescent="0.15">
      <c r="A11" s="118"/>
      <c r="B11" s="120"/>
      <c r="C11" s="42"/>
      <c r="D11" s="46" t="s">
        <v>2</v>
      </c>
      <c r="E11" s="45">
        <v>11.1</v>
      </c>
      <c r="F11" s="44">
        <f t="shared" si="0"/>
        <v>72.150000000000006</v>
      </c>
      <c r="G11" s="43"/>
      <c r="H11" s="42"/>
      <c r="I11" s="41"/>
      <c r="J11" s="41"/>
      <c r="K11" s="48"/>
      <c r="L11" s="117"/>
      <c r="M11" s="121"/>
      <c r="N11" s="42"/>
      <c r="O11" s="46" t="s">
        <v>29</v>
      </c>
      <c r="P11" s="45">
        <v>10.199999999999999</v>
      </c>
      <c r="Q11" s="44">
        <f t="shared" si="1"/>
        <v>66.3</v>
      </c>
      <c r="R11" s="43"/>
      <c r="S11" s="42"/>
      <c r="T11" s="41"/>
      <c r="U11" s="41"/>
    </row>
    <row r="12" spans="1:21" ht="15" customHeight="1" x14ac:dyDescent="0.15">
      <c r="A12" s="118"/>
      <c r="B12" s="120"/>
      <c r="C12" s="42"/>
      <c r="D12" s="46" t="s">
        <v>27</v>
      </c>
      <c r="E12" s="45">
        <v>29.4</v>
      </c>
      <c r="F12" s="44">
        <f t="shared" si="0"/>
        <v>191.1</v>
      </c>
      <c r="G12" s="43"/>
      <c r="H12" s="42"/>
      <c r="I12" s="41"/>
      <c r="J12" s="41"/>
      <c r="K12" s="48"/>
      <c r="L12" s="116">
        <v>20</v>
      </c>
      <c r="M12" s="120" t="s">
        <v>18</v>
      </c>
      <c r="N12" s="42"/>
      <c r="O12" s="46" t="s">
        <v>5</v>
      </c>
      <c r="P12" s="45">
        <v>37.200000000000003</v>
      </c>
      <c r="Q12" s="44">
        <f t="shared" si="1"/>
        <v>241.80000000000004</v>
      </c>
      <c r="R12" s="43"/>
      <c r="S12" s="42"/>
      <c r="T12" s="41"/>
      <c r="U12" s="41"/>
    </row>
    <row r="13" spans="1:21" ht="15" customHeight="1" x14ac:dyDescent="0.15">
      <c r="A13" s="118"/>
      <c r="B13" s="120"/>
      <c r="C13" s="42"/>
      <c r="D13" s="46" t="s">
        <v>26</v>
      </c>
      <c r="E13" s="45">
        <v>23.5</v>
      </c>
      <c r="F13" s="44">
        <f t="shared" si="0"/>
        <v>152.75</v>
      </c>
      <c r="G13" s="43"/>
      <c r="H13" s="42"/>
      <c r="I13" s="41"/>
      <c r="J13" s="41" t="s">
        <v>25</v>
      </c>
      <c r="K13" s="48"/>
      <c r="L13" s="116"/>
      <c r="M13" s="120"/>
      <c r="N13" s="42"/>
      <c r="O13" s="46" t="s">
        <v>2</v>
      </c>
      <c r="P13" s="45">
        <v>11.1</v>
      </c>
      <c r="Q13" s="44">
        <f t="shared" si="1"/>
        <v>72.150000000000006</v>
      </c>
      <c r="R13" s="43"/>
      <c r="S13" s="42"/>
      <c r="T13" s="41"/>
      <c r="U13" s="41"/>
    </row>
    <row r="14" spans="1:21" ht="15" customHeight="1" x14ac:dyDescent="0.15">
      <c r="A14" s="119"/>
      <c r="B14" s="121"/>
      <c r="C14" s="42"/>
      <c r="D14" s="46" t="s">
        <v>15</v>
      </c>
      <c r="E14" s="45">
        <v>5.9</v>
      </c>
      <c r="F14" s="44">
        <f t="shared" si="0"/>
        <v>38.35</v>
      </c>
      <c r="G14" s="43"/>
      <c r="H14" s="42"/>
      <c r="I14" s="41"/>
      <c r="J14" s="41"/>
      <c r="K14" s="48"/>
      <c r="L14" s="116"/>
      <c r="M14" s="120"/>
      <c r="N14" s="42"/>
      <c r="O14" s="46" t="s">
        <v>5</v>
      </c>
      <c r="P14" s="45">
        <v>10.6</v>
      </c>
      <c r="Q14" s="44">
        <f t="shared" si="1"/>
        <v>68.900000000000006</v>
      </c>
      <c r="R14" s="43"/>
      <c r="S14" s="42"/>
      <c r="T14" s="41"/>
      <c r="U14" s="41"/>
    </row>
    <row r="15" spans="1:21" ht="15" customHeight="1" x14ac:dyDescent="0.15">
      <c r="A15" s="118">
        <v>4</v>
      </c>
      <c r="B15" s="120" t="s">
        <v>6</v>
      </c>
      <c r="C15" s="42"/>
      <c r="D15" s="46" t="s">
        <v>15</v>
      </c>
      <c r="E15" s="45">
        <v>5.9</v>
      </c>
      <c r="F15" s="44">
        <f t="shared" si="0"/>
        <v>38.35</v>
      </c>
      <c r="G15" s="43"/>
      <c r="H15" s="42"/>
      <c r="I15" s="41"/>
      <c r="J15" s="41"/>
      <c r="K15" s="48"/>
      <c r="L15" s="117"/>
      <c r="M15" s="121"/>
      <c r="N15" s="42"/>
      <c r="O15" s="46" t="s">
        <v>3</v>
      </c>
      <c r="P15" s="45">
        <v>55.6</v>
      </c>
      <c r="Q15" s="44">
        <f t="shared" si="1"/>
        <v>361.4</v>
      </c>
      <c r="R15" s="43"/>
      <c r="S15" s="42"/>
      <c r="T15" s="41"/>
      <c r="U15" s="41"/>
    </row>
    <row r="16" spans="1:21" ht="15" customHeight="1" x14ac:dyDescent="0.15">
      <c r="A16" s="118"/>
      <c r="B16" s="120"/>
      <c r="C16" s="42"/>
      <c r="D16" s="46" t="s">
        <v>2</v>
      </c>
      <c r="E16" s="45">
        <v>11.1</v>
      </c>
      <c r="F16" s="44">
        <f t="shared" si="0"/>
        <v>72.150000000000006</v>
      </c>
      <c r="G16" s="43"/>
      <c r="H16" s="42"/>
      <c r="I16" s="41"/>
      <c r="J16" s="41"/>
      <c r="K16" s="48"/>
      <c r="L16" s="116">
        <v>23</v>
      </c>
      <c r="M16" s="120" t="s">
        <v>30</v>
      </c>
      <c r="N16" s="42"/>
      <c r="O16" s="46" t="s">
        <v>5</v>
      </c>
      <c r="P16" s="45">
        <v>42.6</v>
      </c>
      <c r="Q16" s="44">
        <f t="shared" si="1"/>
        <v>276.89999999999998</v>
      </c>
      <c r="R16" s="43"/>
      <c r="S16" s="42"/>
      <c r="T16" s="41"/>
      <c r="U16" s="41"/>
    </row>
    <row r="17" spans="1:21" ht="15" customHeight="1" x14ac:dyDescent="0.15">
      <c r="A17" s="118"/>
      <c r="B17" s="120"/>
      <c r="C17" s="42"/>
      <c r="D17" s="46" t="s">
        <v>5</v>
      </c>
      <c r="E17" s="45">
        <v>21.3</v>
      </c>
      <c r="F17" s="44">
        <f t="shared" si="0"/>
        <v>138.44999999999999</v>
      </c>
      <c r="G17" s="43"/>
      <c r="H17" s="42"/>
      <c r="I17" s="41"/>
      <c r="J17" s="41"/>
      <c r="K17" s="48"/>
      <c r="L17" s="116"/>
      <c r="M17" s="120"/>
      <c r="N17" s="42"/>
      <c r="O17" s="46" t="s">
        <v>2</v>
      </c>
      <c r="P17" s="45">
        <v>22.2</v>
      </c>
      <c r="Q17" s="44">
        <f t="shared" si="1"/>
        <v>144.30000000000001</v>
      </c>
      <c r="R17" s="43"/>
      <c r="S17" s="42"/>
      <c r="T17" s="41"/>
      <c r="U17" s="41"/>
    </row>
    <row r="18" spans="1:21" ht="15" customHeight="1" x14ac:dyDescent="0.15">
      <c r="A18" s="119"/>
      <c r="B18" s="121"/>
      <c r="C18" s="42"/>
      <c r="D18" s="46" t="s">
        <v>80</v>
      </c>
      <c r="E18" s="45">
        <v>31.9</v>
      </c>
      <c r="F18" s="44">
        <f t="shared" si="0"/>
        <v>207.35</v>
      </c>
      <c r="G18" s="43"/>
      <c r="H18" s="42"/>
      <c r="I18" s="41"/>
      <c r="J18" s="41"/>
      <c r="K18" s="48"/>
      <c r="L18" s="116"/>
      <c r="M18" s="120"/>
      <c r="N18" s="42"/>
      <c r="O18" s="46" t="s">
        <v>28</v>
      </c>
      <c r="P18" s="45">
        <v>38.5</v>
      </c>
      <c r="Q18" s="44">
        <f t="shared" si="1"/>
        <v>250.25</v>
      </c>
      <c r="R18" s="43"/>
      <c r="S18" s="42"/>
      <c r="T18" s="41"/>
      <c r="U18" s="41" t="s">
        <v>25</v>
      </c>
    </row>
    <row r="19" spans="1:21" ht="15" customHeight="1" x14ac:dyDescent="0.15">
      <c r="A19" s="118">
        <v>5</v>
      </c>
      <c r="B19" s="120" t="s">
        <v>22</v>
      </c>
      <c r="C19" s="42"/>
      <c r="D19" s="46" t="s">
        <v>5</v>
      </c>
      <c r="E19" s="45">
        <v>42.6</v>
      </c>
      <c r="F19" s="44">
        <f t="shared" si="0"/>
        <v>276.89999999999998</v>
      </c>
      <c r="G19" s="43"/>
      <c r="H19" s="42"/>
      <c r="I19" s="41"/>
      <c r="J19" s="41"/>
      <c r="K19" s="48"/>
      <c r="L19" s="116"/>
      <c r="M19" s="120"/>
      <c r="N19" s="42"/>
      <c r="O19" s="46" t="s">
        <v>61</v>
      </c>
      <c r="P19" s="45">
        <v>5.6</v>
      </c>
      <c r="Q19" s="44">
        <f t="shared" si="1"/>
        <v>36.4</v>
      </c>
      <c r="R19" s="43"/>
      <c r="S19" s="42"/>
      <c r="T19" s="41"/>
      <c r="U19" s="41"/>
    </row>
    <row r="20" spans="1:21" ht="15" customHeight="1" x14ac:dyDescent="0.15">
      <c r="A20" s="118"/>
      <c r="B20" s="120"/>
      <c r="C20" s="42"/>
      <c r="D20" s="46" t="s">
        <v>2</v>
      </c>
      <c r="E20" s="45">
        <v>22.2</v>
      </c>
      <c r="F20" s="44">
        <f t="shared" si="0"/>
        <v>144.30000000000001</v>
      </c>
      <c r="G20" s="43"/>
      <c r="H20" s="42"/>
      <c r="I20" s="41"/>
      <c r="J20" s="41"/>
      <c r="K20" s="48"/>
      <c r="L20" s="117"/>
      <c r="M20" s="121"/>
      <c r="N20" s="42"/>
      <c r="O20" s="46" t="s">
        <v>2</v>
      </c>
      <c r="P20" s="45">
        <v>27.8</v>
      </c>
      <c r="Q20" s="44">
        <f t="shared" si="1"/>
        <v>180.7</v>
      </c>
      <c r="R20" s="43"/>
      <c r="S20" s="42"/>
      <c r="T20" s="41"/>
      <c r="U20" s="41"/>
    </row>
    <row r="21" spans="1:21" ht="15" customHeight="1" x14ac:dyDescent="0.15">
      <c r="A21" s="118"/>
      <c r="B21" s="120"/>
      <c r="C21" s="42"/>
      <c r="D21" s="46" t="s">
        <v>28</v>
      </c>
      <c r="E21" s="45">
        <v>38.5</v>
      </c>
      <c r="F21" s="44">
        <f t="shared" si="0"/>
        <v>250.25</v>
      </c>
      <c r="G21" s="43"/>
      <c r="H21" s="42"/>
      <c r="I21" s="41"/>
      <c r="J21" s="41" t="s">
        <v>25</v>
      </c>
      <c r="K21" s="48"/>
      <c r="L21" s="117">
        <v>24</v>
      </c>
      <c r="M21" s="121" t="s">
        <v>12</v>
      </c>
      <c r="N21" s="42"/>
      <c r="O21" s="46" t="s">
        <v>5</v>
      </c>
      <c r="P21" s="45">
        <v>26.6</v>
      </c>
      <c r="Q21" s="44">
        <f t="shared" si="1"/>
        <v>172.9</v>
      </c>
      <c r="R21" s="43"/>
      <c r="S21" s="42"/>
      <c r="T21" s="41"/>
      <c r="U21" s="41"/>
    </row>
    <row r="22" spans="1:21" ht="15" customHeight="1" x14ac:dyDescent="0.15">
      <c r="A22" s="118"/>
      <c r="B22" s="120"/>
      <c r="C22" s="42"/>
      <c r="D22" s="46" t="s">
        <v>1</v>
      </c>
      <c r="E22" s="45">
        <v>35.299999999999997</v>
      </c>
      <c r="F22" s="44">
        <f t="shared" si="0"/>
        <v>229.44999999999996</v>
      </c>
      <c r="G22" s="43"/>
      <c r="H22" s="42"/>
      <c r="I22" s="41"/>
      <c r="J22" s="41"/>
      <c r="K22" s="48"/>
      <c r="L22" s="116"/>
      <c r="M22" s="120"/>
      <c r="N22" s="42"/>
      <c r="O22" s="46" t="s">
        <v>2</v>
      </c>
      <c r="P22" s="45">
        <v>16.7</v>
      </c>
      <c r="Q22" s="44">
        <f t="shared" si="1"/>
        <v>108.55</v>
      </c>
      <c r="R22" s="43"/>
      <c r="S22" s="42"/>
      <c r="T22" s="41"/>
      <c r="U22" s="41"/>
    </row>
    <row r="23" spans="1:21" ht="15" customHeight="1" x14ac:dyDescent="0.15">
      <c r="A23" s="119"/>
      <c r="B23" s="121"/>
      <c r="C23" s="42"/>
      <c r="D23" s="46" t="s">
        <v>29</v>
      </c>
      <c r="E23" s="45">
        <v>5.0999999999999996</v>
      </c>
      <c r="F23" s="44">
        <f t="shared" si="0"/>
        <v>33.15</v>
      </c>
      <c r="G23" s="43"/>
      <c r="H23" s="42"/>
      <c r="I23" s="41"/>
      <c r="J23" s="41"/>
      <c r="K23" s="48"/>
      <c r="L23" s="117"/>
      <c r="M23" s="121"/>
      <c r="N23" s="42"/>
      <c r="O23" s="46" t="s">
        <v>1</v>
      </c>
      <c r="P23" s="45">
        <v>47.1</v>
      </c>
      <c r="Q23" s="44">
        <f t="shared" si="1"/>
        <v>306.14999999999998</v>
      </c>
      <c r="R23" s="43"/>
      <c r="S23" s="42"/>
      <c r="T23" s="41"/>
      <c r="U23" s="41" t="s">
        <v>8</v>
      </c>
    </row>
    <row r="24" spans="1:21" ht="15" customHeight="1" x14ac:dyDescent="0.15">
      <c r="A24" s="118">
        <v>6</v>
      </c>
      <c r="B24" s="120" t="s">
        <v>18</v>
      </c>
      <c r="C24" s="42"/>
      <c r="D24" s="46" t="s">
        <v>5</v>
      </c>
      <c r="E24" s="45">
        <v>42.6</v>
      </c>
      <c r="F24" s="44">
        <f t="shared" si="0"/>
        <v>276.89999999999998</v>
      </c>
      <c r="G24" s="43"/>
      <c r="H24" s="42"/>
      <c r="I24" s="41"/>
      <c r="J24" s="41"/>
      <c r="K24" s="48"/>
      <c r="L24" s="116">
        <v>25</v>
      </c>
      <c r="M24" s="120" t="s">
        <v>6</v>
      </c>
      <c r="N24" s="42"/>
      <c r="O24" s="46" t="s">
        <v>2</v>
      </c>
      <c r="P24" s="45">
        <v>11.1</v>
      </c>
      <c r="Q24" s="44">
        <f t="shared" si="1"/>
        <v>72.150000000000006</v>
      </c>
      <c r="R24" s="43"/>
      <c r="S24" s="42"/>
      <c r="T24" s="41"/>
      <c r="U24" s="41"/>
    </row>
    <row r="25" spans="1:21" ht="15" customHeight="1" x14ac:dyDescent="0.15">
      <c r="A25" s="118"/>
      <c r="B25" s="120"/>
      <c r="C25" s="42"/>
      <c r="D25" s="46" t="s">
        <v>2</v>
      </c>
      <c r="E25" s="45">
        <v>27.8</v>
      </c>
      <c r="F25" s="44">
        <f t="shared" si="0"/>
        <v>180.7</v>
      </c>
      <c r="G25" s="43"/>
      <c r="H25" s="42"/>
      <c r="I25" s="41"/>
      <c r="J25" s="41"/>
      <c r="K25" s="48"/>
      <c r="L25" s="116"/>
      <c r="M25" s="120"/>
      <c r="N25" s="42"/>
      <c r="O25" s="46" t="s">
        <v>5</v>
      </c>
      <c r="P25" s="45">
        <v>26.6</v>
      </c>
      <c r="Q25" s="44">
        <f t="shared" si="1"/>
        <v>172.9</v>
      </c>
      <c r="R25" s="43"/>
      <c r="S25" s="42"/>
      <c r="T25" s="41"/>
      <c r="U25" s="41"/>
    </row>
    <row r="26" spans="1:21" ht="15" customHeight="1" x14ac:dyDescent="0.15">
      <c r="A26" s="119"/>
      <c r="B26" s="121"/>
      <c r="C26" s="42"/>
      <c r="D26" s="46" t="s">
        <v>52</v>
      </c>
      <c r="E26" s="45">
        <v>5.9</v>
      </c>
      <c r="F26" s="44">
        <f t="shared" si="0"/>
        <v>38.35</v>
      </c>
      <c r="G26" s="43"/>
      <c r="H26" s="42"/>
      <c r="I26" s="41"/>
      <c r="J26" s="41"/>
      <c r="K26" s="48"/>
      <c r="L26" s="116"/>
      <c r="M26" s="120"/>
      <c r="N26" s="42"/>
      <c r="O26" s="46" t="s">
        <v>3</v>
      </c>
      <c r="P26" s="45">
        <v>33.299999999999997</v>
      </c>
      <c r="Q26" s="44">
        <f t="shared" si="1"/>
        <v>216.44999999999996</v>
      </c>
      <c r="R26" s="43"/>
      <c r="S26" s="42"/>
      <c r="T26" s="41"/>
      <c r="U26" s="41"/>
    </row>
    <row r="27" spans="1:21" ht="15" customHeight="1" x14ac:dyDescent="0.15">
      <c r="A27" s="118">
        <v>10</v>
      </c>
      <c r="B27" s="120" t="s">
        <v>12</v>
      </c>
      <c r="C27" s="42"/>
      <c r="D27" s="46" t="s">
        <v>2</v>
      </c>
      <c r="E27" s="45">
        <v>22.2</v>
      </c>
      <c r="F27" s="44">
        <f t="shared" si="0"/>
        <v>144.30000000000001</v>
      </c>
      <c r="G27" s="43"/>
      <c r="H27" s="42"/>
      <c r="I27" s="41"/>
      <c r="J27" s="41"/>
      <c r="K27" s="48"/>
      <c r="L27" s="116"/>
      <c r="M27" s="120"/>
      <c r="N27" s="42"/>
      <c r="O27" s="46" t="s">
        <v>80</v>
      </c>
      <c r="P27" s="45">
        <v>26.6</v>
      </c>
      <c r="Q27" s="44">
        <f t="shared" si="1"/>
        <v>172.9</v>
      </c>
      <c r="R27" s="43"/>
      <c r="S27" s="42"/>
      <c r="T27" s="41"/>
      <c r="U27" s="41" t="s">
        <v>8</v>
      </c>
    </row>
    <row r="28" spans="1:21" ht="15" customHeight="1" x14ac:dyDescent="0.15">
      <c r="A28" s="118"/>
      <c r="B28" s="120"/>
      <c r="C28" s="42"/>
      <c r="D28" s="46" t="s">
        <v>5</v>
      </c>
      <c r="E28" s="45">
        <v>21.3</v>
      </c>
      <c r="F28" s="44">
        <f t="shared" si="0"/>
        <v>138.44999999999999</v>
      </c>
      <c r="G28" s="43"/>
      <c r="H28" s="42"/>
      <c r="I28" s="41"/>
      <c r="J28" s="41"/>
      <c r="K28" s="48"/>
      <c r="L28" s="117"/>
      <c r="M28" s="121"/>
      <c r="N28" s="42"/>
      <c r="O28" s="46" t="s">
        <v>24</v>
      </c>
      <c r="P28" s="45">
        <v>5.4</v>
      </c>
      <c r="Q28" s="44">
        <f t="shared" si="1"/>
        <v>35.1</v>
      </c>
      <c r="R28" s="43"/>
      <c r="S28" s="42"/>
      <c r="T28" s="41"/>
      <c r="U28" s="41" t="s">
        <v>8</v>
      </c>
    </row>
    <row r="29" spans="1:21" ht="15" customHeight="1" x14ac:dyDescent="0.15">
      <c r="A29" s="118"/>
      <c r="B29" s="120"/>
      <c r="C29" s="42"/>
      <c r="D29" s="46" t="s">
        <v>15</v>
      </c>
      <c r="E29" s="45">
        <v>5.9</v>
      </c>
      <c r="F29" s="44">
        <f t="shared" si="0"/>
        <v>38.35</v>
      </c>
      <c r="G29" s="43"/>
      <c r="H29" s="42"/>
      <c r="I29" s="41"/>
      <c r="J29" s="41" t="s">
        <v>8</v>
      </c>
      <c r="K29" s="48"/>
      <c r="L29" s="116">
        <v>26</v>
      </c>
      <c r="M29" s="120" t="s">
        <v>22</v>
      </c>
      <c r="N29" s="42"/>
      <c r="O29" s="46" t="s">
        <v>2</v>
      </c>
      <c r="P29" s="45">
        <v>11.1</v>
      </c>
      <c r="Q29" s="44">
        <f t="shared" si="1"/>
        <v>72.150000000000006</v>
      </c>
      <c r="R29" s="43"/>
      <c r="S29" s="42"/>
      <c r="T29" s="41"/>
      <c r="U29" s="41"/>
    </row>
    <row r="30" spans="1:21" ht="15" customHeight="1" x14ac:dyDescent="0.15">
      <c r="A30" s="118"/>
      <c r="B30" s="120"/>
      <c r="C30" s="42"/>
      <c r="D30" s="46" t="s">
        <v>1</v>
      </c>
      <c r="E30" s="45">
        <v>35.299999999999997</v>
      </c>
      <c r="F30" s="44">
        <f t="shared" si="0"/>
        <v>229.44999999999996</v>
      </c>
      <c r="G30" s="43"/>
      <c r="H30" s="42"/>
      <c r="I30" s="41"/>
      <c r="J30" s="41"/>
      <c r="K30" s="48"/>
      <c r="L30" s="116"/>
      <c r="M30" s="120"/>
      <c r="N30" s="42"/>
      <c r="O30" s="46" t="s">
        <v>61</v>
      </c>
      <c r="P30" s="45">
        <v>5.6</v>
      </c>
      <c r="Q30" s="44">
        <f t="shared" si="1"/>
        <v>36.4</v>
      </c>
      <c r="R30" s="43"/>
      <c r="S30" s="42"/>
      <c r="T30" s="41"/>
      <c r="U30" s="41"/>
    </row>
    <row r="31" spans="1:21" ht="15" customHeight="1" x14ac:dyDescent="0.15">
      <c r="A31" s="118"/>
      <c r="B31" s="120"/>
      <c r="C31" s="42"/>
      <c r="D31" s="46" t="s">
        <v>60</v>
      </c>
      <c r="E31" s="45">
        <v>3.2</v>
      </c>
      <c r="F31" s="44">
        <f t="shared" si="0"/>
        <v>20.8</v>
      </c>
      <c r="G31" s="43"/>
      <c r="H31" s="42"/>
      <c r="I31" s="41"/>
      <c r="J31" s="41"/>
      <c r="K31" s="48"/>
      <c r="L31" s="116"/>
      <c r="M31" s="120"/>
      <c r="N31" s="42"/>
      <c r="O31" s="46" t="s">
        <v>80</v>
      </c>
      <c r="P31" s="45">
        <v>31.9</v>
      </c>
      <c r="Q31" s="44">
        <f t="shared" si="1"/>
        <v>207.35</v>
      </c>
      <c r="R31" s="43"/>
      <c r="S31" s="42"/>
      <c r="T31" s="41"/>
      <c r="U31" s="41" t="s">
        <v>8</v>
      </c>
    </row>
    <row r="32" spans="1:21" ht="15" customHeight="1" x14ac:dyDescent="0.15">
      <c r="A32" s="119"/>
      <c r="B32" s="121"/>
      <c r="C32" s="42"/>
      <c r="D32" s="46" t="s">
        <v>2</v>
      </c>
      <c r="E32" s="45">
        <v>5.6</v>
      </c>
      <c r="F32" s="44">
        <f t="shared" si="0"/>
        <v>36.4</v>
      </c>
      <c r="G32" s="43"/>
      <c r="H32" s="42"/>
      <c r="I32" s="41"/>
      <c r="J32" s="41"/>
      <c r="K32" s="48"/>
      <c r="L32" s="117"/>
      <c r="M32" s="121"/>
      <c r="N32" s="42"/>
      <c r="O32" s="46" t="s">
        <v>2</v>
      </c>
      <c r="P32" s="45">
        <v>5.6</v>
      </c>
      <c r="Q32" s="44">
        <f t="shared" si="1"/>
        <v>36.4</v>
      </c>
      <c r="R32" s="43"/>
      <c r="S32" s="42"/>
      <c r="T32" s="41"/>
      <c r="U32" s="41"/>
    </row>
    <row r="33" spans="1:21" ht="15" customHeight="1" x14ac:dyDescent="0.15">
      <c r="A33" s="118">
        <v>11</v>
      </c>
      <c r="B33" s="120" t="s">
        <v>6</v>
      </c>
      <c r="C33" s="42"/>
      <c r="D33" s="46" t="s">
        <v>5</v>
      </c>
      <c r="E33" s="45">
        <v>21.3</v>
      </c>
      <c r="F33" s="44">
        <f t="shared" si="0"/>
        <v>138.44999999999999</v>
      </c>
      <c r="G33" s="43"/>
      <c r="H33" s="42"/>
      <c r="I33" s="41"/>
      <c r="J33" s="41"/>
      <c r="K33" s="48"/>
      <c r="L33" s="116">
        <v>27</v>
      </c>
      <c r="M33" s="120" t="s">
        <v>18</v>
      </c>
      <c r="N33" s="42"/>
      <c r="O33" s="46" t="s">
        <v>2</v>
      </c>
      <c r="P33" s="45">
        <v>22.2</v>
      </c>
      <c r="Q33" s="44">
        <f t="shared" si="1"/>
        <v>144.30000000000001</v>
      </c>
      <c r="R33" s="43"/>
      <c r="S33" s="42"/>
      <c r="T33" s="41"/>
      <c r="U33" s="41"/>
    </row>
    <row r="34" spans="1:21" ht="15" customHeight="1" x14ac:dyDescent="0.15">
      <c r="A34" s="118"/>
      <c r="B34" s="120"/>
      <c r="C34" s="42"/>
      <c r="D34" s="46" t="s">
        <v>54</v>
      </c>
      <c r="E34" s="45">
        <v>3.3</v>
      </c>
      <c r="F34" s="44">
        <f t="shared" si="0"/>
        <v>21.45</v>
      </c>
      <c r="G34" s="43"/>
      <c r="H34" s="42"/>
      <c r="I34" s="41"/>
      <c r="J34" s="41"/>
      <c r="L34" s="116"/>
      <c r="M34" s="120"/>
      <c r="N34" s="42"/>
      <c r="O34" s="46" t="s">
        <v>27</v>
      </c>
      <c r="P34" s="45">
        <v>23.5</v>
      </c>
      <c r="Q34" s="44">
        <f t="shared" si="1"/>
        <v>152.75</v>
      </c>
      <c r="R34" s="43"/>
      <c r="S34" s="42"/>
      <c r="T34" s="41"/>
      <c r="U34" s="41" t="s">
        <v>8</v>
      </c>
    </row>
    <row r="35" spans="1:21" ht="15" customHeight="1" x14ac:dyDescent="0.15">
      <c r="A35" s="118"/>
      <c r="B35" s="120"/>
      <c r="C35" s="42"/>
      <c r="D35" s="46" t="s">
        <v>2</v>
      </c>
      <c r="E35" s="45">
        <v>22.2</v>
      </c>
      <c r="F35" s="44">
        <f t="shared" si="0"/>
        <v>144.30000000000001</v>
      </c>
      <c r="G35" s="43"/>
      <c r="H35" s="42"/>
      <c r="I35" s="41"/>
      <c r="J35" s="41"/>
      <c r="L35" s="116"/>
      <c r="M35" s="120"/>
      <c r="N35" s="42"/>
      <c r="O35" s="46" t="s">
        <v>80</v>
      </c>
      <c r="P35" s="45">
        <v>42.6</v>
      </c>
      <c r="Q35" s="44">
        <f t="shared" si="1"/>
        <v>276.89999999999998</v>
      </c>
      <c r="R35" s="43"/>
      <c r="S35" s="42"/>
      <c r="T35" s="41"/>
      <c r="U35" s="41" t="s">
        <v>8</v>
      </c>
    </row>
    <row r="36" spans="1:21" ht="15" customHeight="1" x14ac:dyDescent="0.15">
      <c r="A36" s="118"/>
      <c r="B36" s="120"/>
      <c r="C36" s="42"/>
      <c r="D36" s="46" t="s">
        <v>3</v>
      </c>
      <c r="E36" s="45">
        <v>44.4</v>
      </c>
      <c r="F36" s="44">
        <f t="shared" si="0"/>
        <v>288.60000000000002</v>
      </c>
      <c r="G36" s="43"/>
      <c r="H36" s="42"/>
      <c r="I36" s="41"/>
      <c r="J36" s="41"/>
      <c r="L36" s="116"/>
      <c r="M36" s="120"/>
      <c r="N36" s="42"/>
      <c r="O36" s="46" t="s">
        <v>15</v>
      </c>
      <c r="P36" s="45">
        <v>5.9</v>
      </c>
      <c r="Q36" s="44">
        <f t="shared" si="1"/>
        <v>38.35</v>
      </c>
      <c r="R36" s="43"/>
      <c r="S36" s="42"/>
      <c r="T36" s="41"/>
      <c r="U36" s="41" t="s">
        <v>8</v>
      </c>
    </row>
    <row r="37" spans="1:21" ht="15" customHeight="1" x14ac:dyDescent="0.15">
      <c r="A37" s="119"/>
      <c r="B37" s="121"/>
      <c r="C37" s="42"/>
      <c r="D37" s="46" t="s">
        <v>5</v>
      </c>
      <c r="E37" s="45">
        <v>21.3</v>
      </c>
      <c r="F37" s="44">
        <f t="shared" si="0"/>
        <v>138.44999999999999</v>
      </c>
      <c r="G37" s="43"/>
      <c r="H37" s="42"/>
      <c r="I37" s="41"/>
      <c r="J37" s="41"/>
      <c r="L37" s="117"/>
      <c r="M37" s="121"/>
      <c r="N37" s="42"/>
      <c r="O37" s="46" t="s">
        <v>28</v>
      </c>
      <c r="P37" s="45">
        <v>65.900000000000006</v>
      </c>
      <c r="Q37" s="44">
        <f t="shared" si="1"/>
        <v>428.35000000000008</v>
      </c>
      <c r="R37" s="43"/>
      <c r="S37" s="42"/>
      <c r="T37" s="41"/>
      <c r="U37" s="41" t="s">
        <v>25</v>
      </c>
    </row>
    <row r="38" spans="1:21" ht="15" customHeight="1" x14ac:dyDescent="0.15">
      <c r="A38" s="118">
        <v>12</v>
      </c>
      <c r="B38" s="120" t="s">
        <v>22</v>
      </c>
      <c r="C38" s="42"/>
      <c r="D38" s="46" t="s">
        <v>34</v>
      </c>
      <c r="E38" s="45">
        <v>27.8</v>
      </c>
      <c r="F38" s="44">
        <f t="shared" si="0"/>
        <v>180.7</v>
      </c>
      <c r="G38" s="43"/>
      <c r="H38" s="42"/>
      <c r="I38" s="41"/>
      <c r="J38" s="41" t="s">
        <v>25</v>
      </c>
      <c r="L38" s="118">
        <v>30</v>
      </c>
      <c r="M38" s="118" t="s">
        <v>30</v>
      </c>
      <c r="N38" s="42"/>
      <c r="O38" s="46" t="s">
        <v>2</v>
      </c>
      <c r="P38" s="45">
        <v>11.1</v>
      </c>
      <c r="Q38" s="44">
        <f t="shared" si="1"/>
        <v>72.150000000000006</v>
      </c>
      <c r="R38" s="43"/>
      <c r="S38" s="42"/>
      <c r="T38" s="41"/>
      <c r="U38" s="41"/>
    </row>
    <row r="39" spans="1:21" ht="15" customHeight="1" x14ac:dyDescent="0.15">
      <c r="A39" s="119"/>
      <c r="B39" s="121"/>
      <c r="C39" s="42"/>
      <c r="D39" s="46" t="s">
        <v>2</v>
      </c>
      <c r="E39" s="45">
        <v>22.2</v>
      </c>
      <c r="F39" s="44">
        <f t="shared" si="0"/>
        <v>144.30000000000001</v>
      </c>
      <c r="G39" s="43"/>
      <c r="H39" s="42"/>
      <c r="I39" s="41"/>
      <c r="J39" s="41"/>
      <c r="L39" s="127"/>
      <c r="M39" s="127"/>
      <c r="N39" s="42"/>
      <c r="O39" s="46" t="s">
        <v>5</v>
      </c>
      <c r="P39" s="45">
        <v>31.9</v>
      </c>
      <c r="Q39" s="44">
        <f t="shared" si="1"/>
        <v>207.35</v>
      </c>
      <c r="R39" s="43"/>
      <c r="S39" s="42"/>
      <c r="T39" s="41"/>
      <c r="U39" s="41"/>
    </row>
    <row r="40" spans="1:21" ht="15" customHeight="1" x14ac:dyDescent="0.15">
      <c r="A40" s="118">
        <v>13</v>
      </c>
      <c r="B40" s="120" t="s">
        <v>18</v>
      </c>
      <c r="C40" s="42"/>
      <c r="D40" s="46" t="s">
        <v>15</v>
      </c>
      <c r="E40" s="45">
        <v>3.5</v>
      </c>
      <c r="F40" s="44">
        <f t="shared" si="0"/>
        <v>22.75</v>
      </c>
      <c r="G40" s="43"/>
      <c r="H40" s="42"/>
      <c r="I40" s="41"/>
      <c r="J40" s="41"/>
      <c r="L40" s="127"/>
      <c r="M40" s="127"/>
      <c r="N40" s="42"/>
      <c r="O40" s="46" t="s">
        <v>1</v>
      </c>
      <c r="P40" s="45">
        <v>29.4</v>
      </c>
      <c r="Q40" s="44">
        <f t="shared" si="1"/>
        <v>191.1</v>
      </c>
      <c r="R40" s="43"/>
      <c r="S40" s="42"/>
      <c r="T40" s="41"/>
      <c r="U40" s="41" t="s">
        <v>8</v>
      </c>
    </row>
    <row r="41" spans="1:21" ht="15" customHeight="1" x14ac:dyDescent="0.15">
      <c r="A41" s="118"/>
      <c r="B41" s="120"/>
      <c r="C41" s="42"/>
      <c r="D41" s="46" t="s">
        <v>2</v>
      </c>
      <c r="E41" s="45">
        <v>11.1</v>
      </c>
      <c r="F41" s="44">
        <f t="shared" si="0"/>
        <v>72.150000000000006</v>
      </c>
      <c r="G41" s="43"/>
      <c r="H41" s="42"/>
      <c r="I41" s="41"/>
      <c r="J41" s="41"/>
      <c r="L41" s="128"/>
      <c r="M41" s="128"/>
      <c r="N41" s="42"/>
      <c r="O41" s="46" t="s">
        <v>52</v>
      </c>
      <c r="P41" s="45">
        <v>5.9</v>
      </c>
      <c r="Q41" s="44">
        <f t="shared" si="1"/>
        <v>38.35</v>
      </c>
      <c r="R41" s="43"/>
      <c r="S41" s="42"/>
      <c r="T41" s="41"/>
      <c r="U41" s="41"/>
    </row>
    <row r="42" spans="1:21" ht="15" customHeight="1" x14ac:dyDescent="0.15">
      <c r="A42" s="118"/>
      <c r="B42" s="120"/>
      <c r="C42" s="42"/>
      <c r="D42" s="46" t="s">
        <v>27</v>
      </c>
      <c r="E42" s="45">
        <v>23.5</v>
      </c>
      <c r="F42" s="44">
        <f t="shared" si="0"/>
        <v>152.75</v>
      </c>
      <c r="G42" s="43"/>
      <c r="H42" s="42"/>
      <c r="I42" s="41"/>
      <c r="J42" s="41"/>
      <c r="L42" s="118">
        <v>31</v>
      </c>
      <c r="M42" s="120" t="s">
        <v>12</v>
      </c>
      <c r="N42" s="42"/>
      <c r="O42" s="46" t="s">
        <v>5</v>
      </c>
      <c r="P42" s="45">
        <v>21.3</v>
      </c>
      <c r="Q42" s="44">
        <f t="shared" si="1"/>
        <v>138.44999999999999</v>
      </c>
      <c r="R42" s="43"/>
      <c r="S42" s="42"/>
      <c r="T42" s="41"/>
      <c r="U42" s="41"/>
    </row>
    <row r="43" spans="1:21" ht="15" customHeight="1" x14ac:dyDescent="0.15">
      <c r="A43" s="118"/>
      <c r="B43" s="120"/>
      <c r="C43" s="42"/>
      <c r="D43" s="46" t="s">
        <v>80</v>
      </c>
      <c r="E43" s="45">
        <v>31.9</v>
      </c>
      <c r="F43" s="44">
        <f t="shared" si="0"/>
        <v>207.35</v>
      </c>
      <c r="G43" s="43"/>
      <c r="H43" s="42"/>
      <c r="I43" s="41"/>
      <c r="J43" s="41"/>
      <c r="L43" s="118"/>
      <c r="M43" s="120"/>
      <c r="N43" s="42"/>
      <c r="O43" s="46" t="s">
        <v>2</v>
      </c>
      <c r="P43" s="45">
        <v>11.1</v>
      </c>
      <c r="Q43" s="44">
        <f t="shared" si="1"/>
        <v>72.150000000000006</v>
      </c>
      <c r="R43" s="43"/>
      <c r="S43" s="42"/>
      <c r="T43" s="41"/>
      <c r="U43" s="41"/>
    </row>
    <row r="44" spans="1:21" ht="15" customHeight="1" x14ac:dyDescent="0.15">
      <c r="A44" s="118"/>
      <c r="B44" s="120"/>
      <c r="C44" s="42"/>
      <c r="D44" s="46" t="s">
        <v>9</v>
      </c>
      <c r="E44" s="45">
        <v>11.8</v>
      </c>
      <c r="F44" s="44">
        <f t="shared" si="0"/>
        <v>76.7</v>
      </c>
      <c r="G44" s="43"/>
      <c r="H44" s="42"/>
      <c r="I44" s="41"/>
      <c r="J44" s="41" t="s">
        <v>8</v>
      </c>
      <c r="L44" s="118"/>
      <c r="M44" s="120"/>
      <c r="N44" s="42"/>
      <c r="O44" s="46" t="s">
        <v>1</v>
      </c>
      <c r="P44" s="45">
        <v>23.5</v>
      </c>
      <c r="Q44" s="44">
        <f t="shared" si="1"/>
        <v>152.75</v>
      </c>
      <c r="R44" s="43"/>
      <c r="S44" s="42"/>
      <c r="T44" s="41"/>
      <c r="U44" s="41" t="s">
        <v>8</v>
      </c>
    </row>
    <row r="45" spans="1:21" ht="15" customHeight="1" x14ac:dyDescent="0.15">
      <c r="A45" s="119"/>
      <c r="B45" s="121"/>
      <c r="C45" s="42"/>
      <c r="D45" s="46" t="s">
        <v>79</v>
      </c>
      <c r="E45" s="45" t="s">
        <v>78</v>
      </c>
      <c r="F45" s="47">
        <f>F3</f>
        <v>6500</v>
      </c>
      <c r="G45" s="43"/>
      <c r="H45" s="42"/>
      <c r="I45" s="41"/>
      <c r="J45" s="41" t="s">
        <v>77</v>
      </c>
      <c r="L45" s="118"/>
      <c r="M45" s="120"/>
      <c r="N45" s="42"/>
      <c r="O45" s="46" t="s">
        <v>5</v>
      </c>
      <c r="P45" s="45">
        <v>21.3</v>
      </c>
      <c r="Q45" s="44">
        <f t="shared" si="1"/>
        <v>138.44999999999999</v>
      </c>
      <c r="R45" s="43"/>
      <c r="S45" s="42"/>
      <c r="T45" s="41"/>
      <c r="U45" s="41"/>
    </row>
    <row r="46" spans="1:21" ht="15" customHeight="1" x14ac:dyDescent="0.15">
      <c r="A46" s="116">
        <v>16</v>
      </c>
      <c r="B46" s="120" t="s">
        <v>30</v>
      </c>
      <c r="C46" s="42"/>
      <c r="D46" s="46" t="s">
        <v>5</v>
      </c>
      <c r="E46" s="45">
        <v>21.3</v>
      </c>
      <c r="F46" s="44">
        <f t="shared" ref="F46:F52" si="2">E46*$F$3/1000</f>
        <v>138.44999999999999</v>
      </c>
      <c r="G46" s="43"/>
      <c r="H46" s="42"/>
      <c r="I46" s="41"/>
      <c r="J46" s="41"/>
      <c r="L46" s="118"/>
      <c r="M46" s="120"/>
      <c r="N46" s="42"/>
      <c r="O46" s="46" t="s">
        <v>2</v>
      </c>
      <c r="P46" s="45">
        <v>11.1</v>
      </c>
      <c r="Q46" s="44">
        <f t="shared" si="1"/>
        <v>72.150000000000006</v>
      </c>
      <c r="R46" s="43"/>
      <c r="S46" s="42"/>
      <c r="T46" s="41"/>
      <c r="U46" s="41"/>
    </row>
    <row r="47" spans="1:21" ht="15" customHeight="1" x14ac:dyDescent="0.15">
      <c r="A47" s="116"/>
      <c r="B47" s="120"/>
      <c r="C47" s="42"/>
      <c r="D47" s="46" t="s">
        <v>2</v>
      </c>
      <c r="E47" s="45">
        <v>11.1</v>
      </c>
      <c r="F47" s="44">
        <f t="shared" si="2"/>
        <v>72.150000000000006</v>
      </c>
      <c r="G47" s="43"/>
      <c r="H47" s="42"/>
      <c r="I47" s="41"/>
      <c r="J47" s="41"/>
      <c r="L47" s="119"/>
      <c r="M47" s="121"/>
      <c r="N47" s="42"/>
      <c r="O47" s="46" t="s">
        <v>48</v>
      </c>
      <c r="P47" s="45">
        <v>38.9</v>
      </c>
      <c r="Q47" s="44">
        <f t="shared" si="1"/>
        <v>252.85</v>
      </c>
      <c r="R47" s="43"/>
      <c r="S47" s="42"/>
      <c r="T47" s="41"/>
      <c r="U47" s="41"/>
    </row>
    <row r="48" spans="1:21" ht="15" customHeight="1" x14ac:dyDescent="0.15">
      <c r="A48" s="116"/>
      <c r="B48" s="120"/>
      <c r="C48" s="42"/>
      <c r="D48" s="46" t="s">
        <v>1</v>
      </c>
      <c r="E48" s="45">
        <v>35.299999999999997</v>
      </c>
      <c r="F48" s="44">
        <f t="shared" si="2"/>
        <v>229.44999999999996</v>
      </c>
      <c r="G48" s="43"/>
      <c r="H48" s="42"/>
      <c r="I48" s="41"/>
      <c r="J48" s="41" t="s">
        <v>8</v>
      </c>
      <c r="L48" s="40" t="s">
        <v>50</v>
      </c>
    </row>
    <row r="49" spans="1:18" ht="15" customHeight="1" x14ac:dyDescent="0.15">
      <c r="A49" s="117"/>
      <c r="B49" s="121"/>
      <c r="C49" s="42"/>
      <c r="D49" s="46" t="s">
        <v>3</v>
      </c>
      <c r="E49" s="45">
        <v>33.299999999999997</v>
      </c>
      <c r="F49" s="44">
        <f t="shared" si="2"/>
        <v>216.44999999999996</v>
      </c>
      <c r="G49" s="43"/>
      <c r="H49" s="42"/>
      <c r="I49" s="41"/>
      <c r="J49" s="41"/>
      <c r="L49" s="40" t="s">
        <v>76</v>
      </c>
    </row>
    <row r="50" spans="1:18" ht="15" customHeight="1" x14ac:dyDescent="0.15">
      <c r="A50" s="116">
        <v>17</v>
      </c>
      <c r="B50" s="120" t="s">
        <v>12</v>
      </c>
      <c r="C50" s="42"/>
      <c r="D50" s="46" t="s">
        <v>5</v>
      </c>
      <c r="E50" s="45">
        <v>42.6</v>
      </c>
      <c r="F50" s="44">
        <f t="shared" si="2"/>
        <v>276.89999999999998</v>
      </c>
      <c r="G50" s="43"/>
      <c r="H50" s="42"/>
      <c r="I50" s="41"/>
      <c r="J50" s="41"/>
      <c r="L50" s="40" t="s">
        <v>19</v>
      </c>
    </row>
    <row r="51" spans="1:18" ht="15" customHeight="1" x14ac:dyDescent="0.15">
      <c r="A51" s="116"/>
      <c r="B51" s="120"/>
      <c r="C51" s="42"/>
      <c r="D51" s="46" t="s">
        <v>2</v>
      </c>
      <c r="E51" s="45">
        <v>22.2</v>
      </c>
      <c r="F51" s="44">
        <f t="shared" si="2"/>
        <v>144.30000000000001</v>
      </c>
      <c r="G51" s="43"/>
      <c r="H51" s="42"/>
      <c r="I51" s="41"/>
      <c r="J51" s="41"/>
      <c r="L51" s="40" t="s">
        <v>17</v>
      </c>
      <c r="M51" s="38"/>
      <c r="N51" s="38"/>
      <c r="O51" s="38"/>
      <c r="P51" s="38"/>
      <c r="Q51" s="38"/>
      <c r="R51" s="38"/>
    </row>
    <row r="52" spans="1:18" ht="15" customHeight="1" x14ac:dyDescent="0.15">
      <c r="A52" s="117"/>
      <c r="B52" s="121"/>
      <c r="C52" s="42"/>
      <c r="D52" s="46" t="s">
        <v>1</v>
      </c>
      <c r="E52" s="45">
        <v>29.4</v>
      </c>
      <c r="F52" s="44">
        <f t="shared" si="2"/>
        <v>191.1</v>
      </c>
      <c r="G52" s="43"/>
      <c r="H52" s="42"/>
      <c r="I52" s="41"/>
      <c r="J52" s="41" t="s">
        <v>8</v>
      </c>
      <c r="L52" s="40" t="s">
        <v>16</v>
      </c>
    </row>
    <row r="53" spans="1:18" ht="14.1" customHeight="1" x14ac:dyDescent="0.15">
      <c r="A53" s="40" t="s">
        <v>10</v>
      </c>
      <c r="B53" s="40"/>
      <c r="C53" s="38"/>
      <c r="D53" s="38"/>
      <c r="E53" s="38"/>
      <c r="F53" s="38"/>
      <c r="G53" s="38"/>
      <c r="M53" s="40" t="s">
        <v>14</v>
      </c>
    </row>
    <row r="54" spans="1:18" ht="14.1" customHeight="1" x14ac:dyDescent="0.15">
      <c r="A54" s="40" t="s">
        <v>7</v>
      </c>
      <c r="B54" s="40"/>
      <c r="C54" s="38"/>
      <c r="D54" s="38"/>
      <c r="E54" s="38"/>
      <c r="F54" s="38"/>
      <c r="G54" s="38"/>
      <c r="M54" s="40" t="s">
        <v>13</v>
      </c>
    </row>
    <row r="55" spans="1:18" ht="14.1" customHeight="1" x14ac:dyDescent="0.15">
      <c r="A55" s="40" t="s">
        <v>4</v>
      </c>
      <c r="B55" s="40"/>
      <c r="C55" s="38"/>
      <c r="D55" s="38"/>
      <c r="E55" s="38"/>
      <c r="F55" s="38"/>
      <c r="G55" s="38"/>
      <c r="J55" s="40" t="s">
        <v>75</v>
      </c>
      <c r="M55" s="40" t="s">
        <v>11</v>
      </c>
    </row>
    <row r="56" spans="1:18" x14ac:dyDescent="0.15">
      <c r="B56" s="39"/>
      <c r="C56" s="39"/>
      <c r="D56" s="39"/>
      <c r="E56" s="39"/>
      <c r="F56" s="39"/>
      <c r="G56" s="39"/>
    </row>
    <row r="57" spans="1:18" x14ac:dyDescent="0.15">
      <c r="B57" s="39"/>
      <c r="C57" s="39"/>
      <c r="D57" s="39"/>
      <c r="E57" s="39"/>
      <c r="F57" s="39"/>
      <c r="G57" s="39"/>
    </row>
    <row r="58" spans="1:18" x14ac:dyDescent="0.15">
      <c r="B58" s="39"/>
      <c r="C58" s="39"/>
      <c r="D58" s="39"/>
      <c r="E58" s="39"/>
      <c r="F58" s="39"/>
      <c r="G58" s="39"/>
    </row>
    <row r="59" spans="1:18" ht="19.5" x14ac:dyDescent="0.15">
      <c r="B59" s="38"/>
      <c r="C59" s="38"/>
      <c r="D59" s="38"/>
      <c r="E59" s="38"/>
      <c r="F59" s="38"/>
      <c r="G59" s="38"/>
    </row>
    <row r="60" spans="1:18" ht="19.5" x14ac:dyDescent="0.15">
      <c r="A60" s="38"/>
      <c r="B60" s="38"/>
      <c r="C60" s="38"/>
      <c r="D60" s="38"/>
      <c r="E60" s="38"/>
      <c r="F60" s="38"/>
    </row>
    <row r="67" spans="8:10" ht="19.5" x14ac:dyDescent="0.15">
      <c r="H67" s="38"/>
      <c r="I67" s="38"/>
      <c r="J67" s="38"/>
    </row>
    <row r="70" spans="8:10" ht="19.5" x14ac:dyDescent="0.15">
      <c r="H70" s="38"/>
      <c r="I70" s="38"/>
      <c r="J70" s="38"/>
    </row>
    <row r="71" spans="8:10" ht="19.5" x14ac:dyDescent="0.15">
      <c r="H71" s="38"/>
      <c r="I71" s="38"/>
      <c r="J71" s="38"/>
    </row>
    <row r="72" spans="8:10" ht="19.5" x14ac:dyDescent="0.15">
      <c r="H72" s="38"/>
      <c r="I72" s="38"/>
      <c r="J72" s="38"/>
    </row>
    <row r="74" spans="8:10" x14ac:dyDescent="0.15">
      <c r="H74" s="39"/>
      <c r="I74" s="39"/>
      <c r="J74" s="39"/>
    </row>
    <row r="75" spans="8:10" x14ac:dyDescent="0.15">
      <c r="H75" s="39"/>
      <c r="I75" s="39"/>
      <c r="J75" s="39"/>
    </row>
    <row r="76" spans="8:10" x14ac:dyDescent="0.15">
      <c r="H76" s="39"/>
      <c r="I76" s="39"/>
      <c r="J76" s="39"/>
    </row>
    <row r="77" spans="8:10" ht="19.5" x14ac:dyDescent="0.15">
      <c r="H77" s="38"/>
      <c r="I77" s="38"/>
      <c r="J77" s="38"/>
    </row>
    <row r="78" spans="8:10" ht="19.5" x14ac:dyDescent="0.15">
      <c r="H78" s="38"/>
      <c r="I78" s="38"/>
      <c r="J78" s="38"/>
    </row>
  </sheetData>
  <sheetProtection algorithmName="SHA-512" hashValue="mFjbRUt/6THmSe1NPL89/dUciXu1+ZKlfpJbATUYqApOlfmdnK1NLtE6zuDreDj74W42vhfBjb81/4ybZ3WRSg==" saltValue="2kggAOVOlX/9jTnTNnUrcQ==" spinCount="100000" sheet="1" objects="1" scenarios="1" formatCells="0" formatColumns="0" formatRows="0" insertColumns="0" insertRows="0" insertHyperlinks="0" deleteColumns="0" deleteRows="0" sort="0" autoFilter="0" pivotTables="0"/>
  <mergeCells count="46">
    <mergeCell ref="A38:A39"/>
    <mergeCell ref="B38:B39"/>
    <mergeCell ref="A40:A45"/>
    <mergeCell ref="B40:B45"/>
    <mergeCell ref="M29:M32"/>
    <mergeCell ref="L33:L37"/>
    <mergeCell ref="M33:M37"/>
    <mergeCell ref="L42:L47"/>
    <mergeCell ref="M42:M47"/>
    <mergeCell ref="L38:L41"/>
    <mergeCell ref="B46:B49"/>
    <mergeCell ref="M38:M41"/>
    <mergeCell ref="A1:U1"/>
    <mergeCell ref="A5:A8"/>
    <mergeCell ref="B5:B8"/>
    <mergeCell ref="L5:L7"/>
    <mergeCell ref="M5:M7"/>
    <mergeCell ref="A19:A23"/>
    <mergeCell ref="B19:B23"/>
    <mergeCell ref="L29:L32"/>
    <mergeCell ref="Q4:S4"/>
    <mergeCell ref="Q3:S3"/>
    <mergeCell ref="F4:H4"/>
    <mergeCell ref="M24:M28"/>
    <mergeCell ref="B9:B14"/>
    <mergeCell ref="L8:L11"/>
    <mergeCell ref="M8:M11"/>
    <mergeCell ref="M12:M15"/>
    <mergeCell ref="M16:M20"/>
    <mergeCell ref="M21:M23"/>
    <mergeCell ref="A50:A52"/>
    <mergeCell ref="L12:L15"/>
    <mergeCell ref="L24:L28"/>
    <mergeCell ref="A24:A26"/>
    <mergeCell ref="B24:B26"/>
    <mergeCell ref="A27:A32"/>
    <mergeCell ref="B27:B32"/>
    <mergeCell ref="A33:A37"/>
    <mergeCell ref="B33:B37"/>
    <mergeCell ref="A9:A14"/>
    <mergeCell ref="A46:A49"/>
    <mergeCell ref="A15:A18"/>
    <mergeCell ref="B50:B52"/>
    <mergeCell ref="L16:L20"/>
    <mergeCell ref="L21:L23"/>
    <mergeCell ref="B15:B18"/>
  </mergeCells>
  <phoneticPr fontId="2"/>
  <printOptions horizontalCentered="1"/>
  <pageMargins left="0.19685039370078741" right="0.19685039370078741" top="0" bottom="0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1"/>
  <sheetViews>
    <sheetView workbookViewId="0">
      <selection activeCell="F3" sqref="F3"/>
    </sheetView>
  </sheetViews>
  <sheetFormatPr defaultRowHeight="14.25" x14ac:dyDescent="0.15"/>
  <cols>
    <col min="1" max="2" width="3.125" style="37" customWidth="1"/>
    <col min="3" max="3" width="7.125" style="37" hidden="1" customWidth="1"/>
    <col min="4" max="4" width="13.125" style="37" customWidth="1"/>
    <col min="5" max="5" width="6.625" style="37" customWidth="1"/>
    <col min="6" max="6" width="9.375" style="37" customWidth="1"/>
    <col min="7" max="7" width="2.625" style="37" customWidth="1"/>
    <col min="8" max="8" width="2" style="37" customWidth="1"/>
    <col min="9" max="9" width="2.75" style="37" hidden="1" customWidth="1"/>
    <col min="10" max="10" width="8" style="37" customWidth="1"/>
    <col min="11" max="11" width="1.5" style="37" customWidth="1"/>
    <col min="12" max="13" width="3.125" style="37" customWidth="1"/>
    <col min="14" max="14" width="7.5" style="37" hidden="1" customWidth="1"/>
    <col min="15" max="15" width="13.125" style="37" customWidth="1"/>
    <col min="16" max="16" width="6.625" style="37" customWidth="1"/>
    <col min="17" max="17" width="9.375" style="37" customWidth="1"/>
    <col min="18" max="18" width="2.625" style="37" customWidth="1"/>
    <col min="19" max="19" width="2" style="37" customWidth="1"/>
    <col min="20" max="20" width="0" style="37" hidden="1" customWidth="1"/>
    <col min="21" max="21" width="8" style="37" customWidth="1"/>
    <col min="22" max="22" width="8.125" style="37" customWidth="1"/>
    <col min="23" max="23" width="8" style="37" customWidth="1"/>
    <col min="24" max="16384" width="9" style="36"/>
  </cols>
  <sheetData>
    <row r="1" spans="1:21" ht="22.5" customHeight="1" x14ac:dyDescent="0.15">
      <c r="A1" s="126" t="s">
        <v>90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21" ht="20.25" customHeight="1" x14ac:dyDescent="0.15">
      <c r="L2" s="54" t="s">
        <v>46</v>
      </c>
      <c r="M2" s="54"/>
      <c r="N2" s="54"/>
      <c r="O2" s="54"/>
      <c r="P2" s="54"/>
      <c r="Q2" s="54"/>
      <c r="R2" s="54"/>
      <c r="S2" s="55"/>
      <c r="T2" s="55"/>
      <c r="U2" s="55" t="s">
        <v>45</v>
      </c>
    </row>
    <row r="3" spans="1:21" ht="20.25" customHeight="1" x14ac:dyDescent="0.15">
      <c r="A3" s="38" t="s">
        <v>44</v>
      </c>
      <c r="B3" s="38"/>
      <c r="C3" s="38"/>
      <c r="D3" s="38"/>
      <c r="E3" s="54" t="s">
        <v>43</v>
      </c>
      <c r="F3" s="56">
        <v>6500</v>
      </c>
      <c r="G3" s="54"/>
      <c r="I3" s="53"/>
      <c r="L3" s="53"/>
      <c r="M3" s="53"/>
      <c r="N3" s="53"/>
      <c r="O3" s="53"/>
      <c r="P3" s="53"/>
      <c r="Q3" s="125"/>
      <c r="R3" s="125"/>
      <c r="S3" s="125"/>
      <c r="T3" s="53"/>
    </row>
    <row r="4" spans="1:21" s="49" customFormat="1" ht="42" customHeight="1" x14ac:dyDescent="0.15">
      <c r="A4" s="50" t="s">
        <v>42</v>
      </c>
      <c r="B4" s="50" t="s">
        <v>41</v>
      </c>
      <c r="C4" s="50" t="s">
        <v>40</v>
      </c>
      <c r="D4" s="50" t="s">
        <v>39</v>
      </c>
      <c r="E4" s="51" t="s">
        <v>38</v>
      </c>
      <c r="F4" s="122" t="s">
        <v>37</v>
      </c>
      <c r="G4" s="123"/>
      <c r="H4" s="124"/>
      <c r="I4" s="50" t="s">
        <v>36</v>
      </c>
      <c r="J4" s="50" t="s">
        <v>35</v>
      </c>
      <c r="K4" s="52"/>
      <c r="L4" s="50" t="s">
        <v>42</v>
      </c>
      <c r="M4" s="50" t="s">
        <v>41</v>
      </c>
      <c r="N4" s="50" t="s">
        <v>40</v>
      </c>
      <c r="O4" s="50" t="s">
        <v>39</v>
      </c>
      <c r="P4" s="51" t="s">
        <v>38</v>
      </c>
      <c r="Q4" s="122" t="s">
        <v>37</v>
      </c>
      <c r="R4" s="123"/>
      <c r="S4" s="124"/>
      <c r="T4" s="50" t="s">
        <v>36</v>
      </c>
      <c r="U4" s="50" t="s">
        <v>35</v>
      </c>
    </row>
    <row r="5" spans="1:21" ht="15" customHeight="1" x14ac:dyDescent="0.15">
      <c r="A5" s="118">
        <v>1</v>
      </c>
      <c r="B5" s="120" t="s">
        <v>6</v>
      </c>
      <c r="C5" s="42"/>
      <c r="D5" s="46" t="s">
        <v>27</v>
      </c>
      <c r="E5" s="58">
        <v>35.299999999999997</v>
      </c>
      <c r="F5" s="60">
        <f t="shared" ref="F5:F36" si="0">E5*$F$3/1000</f>
        <v>229.44999999999996</v>
      </c>
      <c r="G5" s="43"/>
      <c r="H5" s="42"/>
      <c r="I5" s="41"/>
      <c r="J5" s="46" t="s">
        <v>84</v>
      </c>
      <c r="K5" s="48"/>
      <c r="L5" s="116">
        <v>17</v>
      </c>
      <c r="M5" s="120" t="s">
        <v>18</v>
      </c>
      <c r="N5" s="42"/>
      <c r="O5" s="46" t="s">
        <v>80</v>
      </c>
      <c r="P5" s="58">
        <v>37.200000000000003</v>
      </c>
      <c r="Q5" s="60">
        <f t="shared" ref="Q5:Q43" si="1">P5*$F$3/1000</f>
        <v>241.80000000000004</v>
      </c>
      <c r="R5" s="43"/>
      <c r="S5" s="42"/>
      <c r="T5" s="41"/>
      <c r="U5" s="46" t="s">
        <v>84</v>
      </c>
    </row>
    <row r="6" spans="1:21" ht="15" customHeight="1" x14ac:dyDescent="0.15">
      <c r="A6" s="118"/>
      <c r="B6" s="120"/>
      <c r="C6" s="42"/>
      <c r="D6" s="46" t="s">
        <v>2</v>
      </c>
      <c r="E6" s="58">
        <v>16.7</v>
      </c>
      <c r="F6" s="60">
        <f t="shared" si="0"/>
        <v>108.55</v>
      </c>
      <c r="G6" s="43"/>
      <c r="H6" s="42"/>
      <c r="I6" s="41"/>
      <c r="J6" s="46"/>
      <c r="K6" s="48"/>
      <c r="L6" s="116"/>
      <c r="M6" s="120"/>
      <c r="N6" s="42"/>
      <c r="O6" s="46" t="s">
        <v>5</v>
      </c>
      <c r="P6" s="58">
        <v>31.9</v>
      </c>
      <c r="Q6" s="60">
        <f t="shared" si="1"/>
        <v>207.35</v>
      </c>
      <c r="R6" s="43"/>
      <c r="S6" s="42"/>
      <c r="T6" s="41"/>
      <c r="U6" s="46"/>
    </row>
    <row r="7" spans="1:21" ht="15" customHeight="1" x14ac:dyDescent="0.15">
      <c r="A7" s="118"/>
      <c r="B7" s="120"/>
      <c r="C7" s="42"/>
      <c r="D7" s="46" t="s">
        <v>80</v>
      </c>
      <c r="E7" s="58">
        <v>21.3</v>
      </c>
      <c r="F7" s="60">
        <f t="shared" si="0"/>
        <v>138.44999999999999</v>
      </c>
      <c r="G7" s="43"/>
      <c r="H7" s="42"/>
      <c r="I7" s="41"/>
      <c r="J7" s="46" t="s">
        <v>84</v>
      </c>
      <c r="K7" s="48"/>
      <c r="L7" s="117"/>
      <c r="M7" s="121"/>
      <c r="N7" s="42"/>
      <c r="O7" s="46" t="s">
        <v>2</v>
      </c>
      <c r="P7" s="58">
        <v>16.7</v>
      </c>
      <c r="Q7" s="60">
        <f t="shared" si="1"/>
        <v>108.55</v>
      </c>
      <c r="R7" s="43"/>
      <c r="S7" s="42"/>
      <c r="T7" s="41"/>
      <c r="U7" s="46"/>
    </row>
    <row r="8" spans="1:21" ht="15" customHeight="1" x14ac:dyDescent="0.15">
      <c r="A8" s="118"/>
      <c r="B8" s="120"/>
      <c r="C8" s="42"/>
      <c r="D8" s="46" t="s">
        <v>9</v>
      </c>
      <c r="E8" s="58">
        <v>11.8</v>
      </c>
      <c r="F8" s="60">
        <f t="shared" si="0"/>
        <v>76.7</v>
      </c>
      <c r="G8" s="43"/>
      <c r="H8" s="42"/>
      <c r="I8" s="41"/>
      <c r="J8" s="46" t="s">
        <v>84</v>
      </c>
      <c r="K8" s="48"/>
      <c r="L8" s="116">
        <v>20</v>
      </c>
      <c r="M8" s="120" t="s">
        <v>30</v>
      </c>
      <c r="N8" s="42"/>
      <c r="O8" s="46" t="s">
        <v>5</v>
      </c>
      <c r="P8" s="58">
        <v>31.9</v>
      </c>
      <c r="Q8" s="60">
        <f t="shared" si="1"/>
        <v>207.35</v>
      </c>
      <c r="R8" s="43"/>
      <c r="S8" s="42"/>
      <c r="T8" s="41"/>
      <c r="U8" s="46"/>
    </row>
    <row r="9" spans="1:21" ht="15" customHeight="1" x14ac:dyDescent="0.15">
      <c r="A9" s="119"/>
      <c r="B9" s="121"/>
      <c r="C9" s="42"/>
      <c r="D9" s="46" t="s">
        <v>15</v>
      </c>
      <c r="E9" s="58">
        <v>5.9</v>
      </c>
      <c r="F9" s="60">
        <f t="shared" si="0"/>
        <v>38.35</v>
      </c>
      <c r="G9" s="43"/>
      <c r="H9" s="42"/>
      <c r="I9" s="41"/>
      <c r="J9" s="46" t="s">
        <v>84</v>
      </c>
      <c r="K9" s="48"/>
      <c r="L9" s="116"/>
      <c r="M9" s="120"/>
      <c r="N9" s="42"/>
      <c r="O9" s="46" t="s">
        <v>2</v>
      </c>
      <c r="P9" s="58">
        <v>22.2</v>
      </c>
      <c r="Q9" s="60">
        <f t="shared" si="1"/>
        <v>144.30000000000001</v>
      </c>
      <c r="R9" s="43"/>
      <c r="S9" s="42"/>
      <c r="T9" s="41"/>
      <c r="U9" s="46"/>
    </row>
    <row r="10" spans="1:21" ht="15" customHeight="1" x14ac:dyDescent="0.15">
      <c r="A10" s="118">
        <v>2</v>
      </c>
      <c r="B10" s="120" t="s">
        <v>22</v>
      </c>
      <c r="C10" s="42"/>
      <c r="D10" s="46" t="s">
        <v>2</v>
      </c>
      <c r="E10" s="58">
        <v>8.9</v>
      </c>
      <c r="F10" s="60">
        <f t="shared" si="0"/>
        <v>57.85</v>
      </c>
      <c r="G10" s="43"/>
      <c r="H10" s="42"/>
      <c r="I10" s="41"/>
      <c r="J10" s="46"/>
      <c r="K10" s="48"/>
      <c r="L10" s="116"/>
      <c r="M10" s="120"/>
      <c r="N10" s="42"/>
      <c r="O10" s="46" t="s">
        <v>3</v>
      </c>
      <c r="P10" s="58">
        <v>33.299999999999997</v>
      </c>
      <c r="Q10" s="60">
        <f t="shared" si="1"/>
        <v>216.44999999999996</v>
      </c>
      <c r="R10" s="43"/>
      <c r="S10" s="42"/>
      <c r="T10" s="41"/>
      <c r="U10" s="46"/>
    </row>
    <row r="11" spans="1:21" ht="15" customHeight="1" x14ac:dyDescent="0.15">
      <c r="A11" s="118"/>
      <c r="B11" s="120"/>
      <c r="C11" s="42"/>
      <c r="D11" s="46" t="s">
        <v>15</v>
      </c>
      <c r="E11" s="58">
        <v>3.5</v>
      </c>
      <c r="F11" s="60">
        <f t="shared" si="0"/>
        <v>22.75</v>
      </c>
      <c r="G11" s="43"/>
      <c r="H11" s="42"/>
      <c r="I11" s="41"/>
      <c r="J11" s="46" t="s">
        <v>84</v>
      </c>
      <c r="K11" s="48"/>
      <c r="L11" s="117"/>
      <c r="M11" s="121"/>
      <c r="N11" s="42"/>
      <c r="O11" s="46" t="s">
        <v>34</v>
      </c>
      <c r="P11" s="58">
        <v>38.9</v>
      </c>
      <c r="Q11" s="60">
        <f t="shared" si="1"/>
        <v>252.85</v>
      </c>
      <c r="R11" s="43"/>
      <c r="S11" s="42"/>
      <c r="T11" s="41"/>
      <c r="U11" s="46" t="s">
        <v>86</v>
      </c>
    </row>
    <row r="12" spans="1:21" ht="15" customHeight="1" x14ac:dyDescent="0.15">
      <c r="A12" s="118"/>
      <c r="B12" s="120"/>
      <c r="C12" s="42"/>
      <c r="D12" s="46" t="s">
        <v>3</v>
      </c>
      <c r="E12" s="58">
        <v>33.299999999999997</v>
      </c>
      <c r="F12" s="60">
        <f t="shared" si="0"/>
        <v>216.44999999999996</v>
      </c>
      <c r="G12" s="43"/>
      <c r="H12" s="42"/>
      <c r="I12" s="41"/>
      <c r="J12" s="46"/>
      <c r="K12" s="48"/>
      <c r="L12" s="116">
        <v>21</v>
      </c>
      <c r="M12" s="120" t="s">
        <v>12</v>
      </c>
      <c r="N12" s="42"/>
      <c r="O12" s="46" t="s">
        <v>5</v>
      </c>
      <c r="P12" s="58">
        <v>42.6</v>
      </c>
      <c r="Q12" s="60">
        <f t="shared" si="1"/>
        <v>276.89999999999998</v>
      </c>
      <c r="R12" s="43"/>
      <c r="S12" s="42"/>
      <c r="T12" s="41"/>
      <c r="U12" s="46"/>
    </row>
    <row r="13" spans="1:21" ht="15" customHeight="1" x14ac:dyDescent="0.15">
      <c r="A13" s="118"/>
      <c r="B13" s="120"/>
      <c r="C13" s="42"/>
      <c r="D13" s="46" t="s">
        <v>27</v>
      </c>
      <c r="E13" s="58">
        <v>29.4</v>
      </c>
      <c r="F13" s="60">
        <f t="shared" si="0"/>
        <v>191.1</v>
      </c>
      <c r="G13" s="43"/>
      <c r="H13" s="42"/>
      <c r="I13" s="41"/>
      <c r="J13" s="46" t="s">
        <v>84</v>
      </c>
      <c r="K13" s="48"/>
      <c r="L13" s="116"/>
      <c r="M13" s="120"/>
      <c r="N13" s="42"/>
      <c r="O13" s="46" t="s">
        <v>2</v>
      </c>
      <c r="P13" s="58">
        <v>22.2</v>
      </c>
      <c r="Q13" s="60">
        <f t="shared" si="1"/>
        <v>144.30000000000001</v>
      </c>
      <c r="R13" s="43"/>
      <c r="S13" s="42"/>
      <c r="T13" s="41"/>
      <c r="U13" s="46"/>
    </row>
    <row r="14" spans="1:21" ht="15" customHeight="1" x14ac:dyDescent="0.15">
      <c r="A14" s="119"/>
      <c r="B14" s="121"/>
      <c r="C14" s="42"/>
      <c r="D14" s="46" t="s">
        <v>5</v>
      </c>
      <c r="E14" s="58">
        <v>31.9</v>
      </c>
      <c r="F14" s="60">
        <f t="shared" si="0"/>
        <v>207.35</v>
      </c>
      <c r="G14" s="43"/>
      <c r="H14" s="42"/>
      <c r="I14" s="41"/>
      <c r="J14" s="46"/>
      <c r="K14" s="48"/>
      <c r="L14" s="116"/>
      <c r="M14" s="120"/>
      <c r="N14" s="42"/>
      <c r="O14" s="46" t="s">
        <v>3</v>
      </c>
      <c r="P14" s="58">
        <v>44.4</v>
      </c>
      <c r="Q14" s="60">
        <f t="shared" si="1"/>
        <v>288.60000000000002</v>
      </c>
      <c r="R14" s="43"/>
      <c r="S14" s="42"/>
      <c r="T14" s="41"/>
      <c r="U14" s="46"/>
    </row>
    <row r="15" spans="1:21" ht="15" customHeight="1" x14ac:dyDescent="0.15">
      <c r="A15" s="118">
        <v>6</v>
      </c>
      <c r="B15" s="120" t="s">
        <v>30</v>
      </c>
      <c r="C15" s="42"/>
      <c r="D15" s="46" t="s">
        <v>5</v>
      </c>
      <c r="E15" s="58">
        <v>42.6</v>
      </c>
      <c r="F15" s="60">
        <f t="shared" si="0"/>
        <v>276.89999999999998</v>
      </c>
      <c r="G15" s="43"/>
      <c r="H15" s="42"/>
      <c r="I15" s="41"/>
      <c r="J15" s="46"/>
      <c r="K15" s="48"/>
      <c r="L15" s="117"/>
      <c r="M15" s="121"/>
      <c r="N15" s="42"/>
      <c r="O15" s="46" t="s">
        <v>27</v>
      </c>
      <c r="P15" s="58">
        <v>35.299999999999997</v>
      </c>
      <c r="Q15" s="60">
        <f t="shared" si="1"/>
        <v>229.44999999999996</v>
      </c>
      <c r="R15" s="43"/>
      <c r="S15" s="42"/>
      <c r="T15" s="41"/>
      <c r="U15" s="46" t="s">
        <v>84</v>
      </c>
    </row>
    <row r="16" spans="1:21" ht="15" customHeight="1" x14ac:dyDescent="0.15">
      <c r="A16" s="118"/>
      <c r="B16" s="120"/>
      <c r="C16" s="42"/>
      <c r="D16" s="46" t="s">
        <v>2</v>
      </c>
      <c r="E16" s="58">
        <v>22.2</v>
      </c>
      <c r="F16" s="60">
        <f t="shared" si="0"/>
        <v>144.30000000000001</v>
      </c>
      <c r="G16" s="43"/>
      <c r="H16" s="42"/>
      <c r="I16" s="41"/>
      <c r="J16" s="46"/>
      <c r="K16" s="48"/>
      <c r="L16" s="116">
        <v>22</v>
      </c>
      <c r="M16" s="120" t="s">
        <v>6</v>
      </c>
      <c r="N16" s="42"/>
      <c r="O16" s="46" t="s">
        <v>2</v>
      </c>
      <c r="P16" s="58">
        <v>11.1</v>
      </c>
      <c r="Q16" s="60">
        <f t="shared" si="1"/>
        <v>72.150000000000006</v>
      </c>
      <c r="R16" s="43"/>
      <c r="S16" s="42"/>
      <c r="T16" s="41"/>
      <c r="U16" s="46"/>
    </row>
    <row r="17" spans="1:21" ht="15" customHeight="1" x14ac:dyDescent="0.15">
      <c r="A17" s="118"/>
      <c r="B17" s="120"/>
      <c r="C17" s="42"/>
      <c r="D17" s="46" t="s">
        <v>89</v>
      </c>
      <c r="E17" s="58">
        <v>11.1</v>
      </c>
      <c r="F17" s="60">
        <f t="shared" si="0"/>
        <v>72.150000000000006</v>
      </c>
      <c r="G17" s="43"/>
      <c r="H17" s="42"/>
      <c r="I17" s="41"/>
      <c r="J17" s="46" t="s">
        <v>84</v>
      </c>
      <c r="K17" s="48"/>
      <c r="L17" s="116"/>
      <c r="M17" s="120"/>
      <c r="N17" s="42"/>
      <c r="O17" s="46" t="s">
        <v>5</v>
      </c>
      <c r="P17" s="58">
        <v>42.6</v>
      </c>
      <c r="Q17" s="60">
        <f t="shared" si="1"/>
        <v>276.89999999999998</v>
      </c>
      <c r="R17" s="43"/>
      <c r="S17" s="42"/>
      <c r="T17" s="41"/>
      <c r="U17" s="46"/>
    </row>
    <row r="18" spans="1:21" ht="15" customHeight="1" x14ac:dyDescent="0.15">
      <c r="A18" s="119"/>
      <c r="B18" s="121"/>
      <c r="C18" s="42"/>
      <c r="D18" s="46" t="s">
        <v>1</v>
      </c>
      <c r="E18" s="58">
        <v>23.5</v>
      </c>
      <c r="F18" s="60">
        <f t="shared" si="0"/>
        <v>152.75</v>
      </c>
      <c r="G18" s="43"/>
      <c r="H18" s="42"/>
      <c r="I18" s="41"/>
      <c r="J18" s="46" t="s">
        <v>84</v>
      </c>
      <c r="K18" s="48"/>
      <c r="L18" s="117"/>
      <c r="M18" s="121"/>
      <c r="N18" s="42"/>
      <c r="O18" s="46" t="s">
        <v>1</v>
      </c>
      <c r="P18" s="58">
        <v>35.299999999999997</v>
      </c>
      <c r="Q18" s="60">
        <f t="shared" si="1"/>
        <v>229.44999999999996</v>
      </c>
      <c r="R18" s="43"/>
      <c r="S18" s="42"/>
      <c r="T18" s="41"/>
      <c r="U18" s="46" t="s">
        <v>84</v>
      </c>
    </row>
    <row r="19" spans="1:21" ht="15" customHeight="1" x14ac:dyDescent="0.15">
      <c r="A19" s="118">
        <v>7</v>
      </c>
      <c r="B19" s="120" t="s">
        <v>12</v>
      </c>
      <c r="C19" s="42"/>
      <c r="D19" s="46" t="s">
        <v>1</v>
      </c>
      <c r="E19" s="58">
        <v>41.2</v>
      </c>
      <c r="F19" s="60">
        <f t="shared" si="0"/>
        <v>267.8</v>
      </c>
      <c r="G19" s="43"/>
      <c r="H19" s="42"/>
      <c r="I19" s="41"/>
      <c r="J19" s="46" t="s">
        <v>84</v>
      </c>
      <c r="K19" s="48"/>
      <c r="L19" s="117"/>
      <c r="M19" s="121"/>
      <c r="N19" s="42"/>
      <c r="O19" s="46" t="s">
        <v>2</v>
      </c>
      <c r="P19" s="58">
        <v>11.1</v>
      </c>
      <c r="Q19" s="60">
        <f t="shared" si="1"/>
        <v>72.150000000000006</v>
      </c>
      <c r="R19" s="43"/>
      <c r="S19" s="42"/>
      <c r="T19" s="41"/>
      <c r="U19" s="46"/>
    </row>
    <row r="20" spans="1:21" ht="15" customHeight="1" x14ac:dyDescent="0.15">
      <c r="A20" s="118"/>
      <c r="B20" s="120"/>
      <c r="C20" s="42"/>
      <c r="D20" s="46" t="s">
        <v>5</v>
      </c>
      <c r="E20" s="58">
        <v>26.6</v>
      </c>
      <c r="F20" s="60">
        <f t="shared" si="0"/>
        <v>172.9</v>
      </c>
      <c r="G20" s="43"/>
      <c r="H20" s="42"/>
      <c r="I20" s="41"/>
      <c r="J20" s="46"/>
      <c r="K20" s="48"/>
      <c r="L20" s="116">
        <v>24</v>
      </c>
      <c r="M20" s="120" t="s">
        <v>18</v>
      </c>
      <c r="N20" s="42"/>
      <c r="O20" s="46" t="s">
        <v>5</v>
      </c>
      <c r="P20" s="58">
        <v>21.3</v>
      </c>
      <c r="Q20" s="60">
        <f t="shared" si="1"/>
        <v>138.44999999999999</v>
      </c>
      <c r="R20" s="43"/>
      <c r="S20" s="42"/>
      <c r="T20" s="41"/>
      <c r="U20" s="46"/>
    </row>
    <row r="21" spans="1:21" ht="15" customHeight="1" x14ac:dyDescent="0.15">
      <c r="A21" s="118"/>
      <c r="B21" s="120"/>
      <c r="C21" s="42"/>
      <c r="D21" s="46" t="s">
        <v>2</v>
      </c>
      <c r="E21" s="58">
        <v>22.2</v>
      </c>
      <c r="F21" s="60">
        <f t="shared" si="0"/>
        <v>144.30000000000001</v>
      </c>
      <c r="G21" s="43"/>
      <c r="H21" s="42"/>
      <c r="I21" s="41"/>
      <c r="J21" s="46"/>
      <c r="K21" s="48"/>
      <c r="L21" s="116"/>
      <c r="M21" s="120"/>
      <c r="N21" s="42"/>
      <c r="O21" s="46" t="s">
        <v>2</v>
      </c>
      <c r="P21" s="58">
        <v>5.6</v>
      </c>
      <c r="Q21" s="60">
        <f t="shared" si="1"/>
        <v>36.4</v>
      </c>
      <c r="R21" s="43"/>
      <c r="S21" s="42"/>
      <c r="T21" s="41"/>
      <c r="U21" s="46"/>
    </row>
    <row r="22" spans="1:21" ht="15" customHeight="1" x14ac:dyDescent="0.15">
      <c r="A22" s="119"/>
      <c r="B22" s="121"/>
      <c r="C22" s="42"/>
      <c r="D22" s="46" t="s">
        <v>88</v>
      </c>
      <c r="E22" s="58">
        <v>8.3000000000000007</v>
      </c>
      <c r="F22" s="60">
        <f t="shared" si="0"/>
        <v>53.95000000000001</v>
      </c>
      <c r="G22" s="43"/>
      <c r="H22" s="42"/>
      <c r="I22" s="41"/>
      <c r="J22" s="46"/>
      <c r="K22" s="48"/>
      <c r="L22" s="116"/>
      <c r="M22" s="120"/>
      <c r="N22" s="42"/>
      <c r="O22" s="46" t="s">
        <v>5</v>
      </c>
      <c r="P22" s="58">
        <v>26.6</v>
      </c>
      <c r="Q22" s="60">
        <f t="shared" si="1"/>
        <v>172.9</v>
      </c>
      <c r="R22" s="43"/>
      <c r="S22" s="42"/>
      <c r="T22" s="41"/>
      <c r="U22" s="46"/>
    </row>
    <row r="23" spans="1:21" ht="15" customHeight="1" x14ac:dyDescent="0.15">
      <c r="A23" s="118">
        <v>8</v>
      </c>
      <c r="B23" s="120" t="s">
        <v>6</v>
      </c>
      <c r="C23" s="42"/>
      <c r="D23" s="46" t="s">
        <v>5</v>
      </c>
      <c r="E23" s="58">
        <v>21.3</v>
      </c>
      <c r="F23" s="60">
        <f t="shared" si="0"/>
        <v>138.44999999999999</v>
      </c>
      <c r="G23" s="43"/>
      <c r="H23" s="42"/>
      <c r="I23" s="41"/>
      <c r="J23" s="46"/>
      <c r="K23" s="48"/>
      <c r="L23" s="116"/>
      <c r="M23" s="120"/>
      <c r="N23" s="42"/>
      <c r="O23" s="46" t="s">
        <v>2</v>
      </c>
      <c r="P23" s="58">
        <v>16.7</v>
      </c>
      <c r="Q23" s="60">
        <f t="shared" si="1"/>
        <v>108.55</v>
      </c>
      <c r="R23" s="43"/>
      <c r="S23" s="42"/>
      <c r="T23" s="41"/>
      <c r="U23" s="46"/>
    </row>
    <row r="24" spans="1:21" ht="15" customHeight="1" x14ac:dyDescent="0.15">
      <c r="A24" s="118"/>
      <c r="B24" s="120"/>
      <c r="C24" s="42"/>
      <c r="D24" s="46" t="s">
        <v>2</v>
      </c>
      <c r="E24" s="58">
        <v>16.7</v>
      </c>
      <c r="F24" s="60">
        <f t="shared" si="0"/>
        <v>108.55</v>
      </c>
      <c r="G24" s="43"/>
      <c r="H24" s="42"/>
      <c r="I24" s="41"/>
      <c r="J24" s="46"/>
      <c r="K24" s="48"/>
      <c r="L24" s="116"/>
      <c r="M24" s="120"/>
      <c r="N24" s="42"/>
      <c r="O24" s="46" t="s">
        <v>9</v>
      </c>
      <c r="P24" s="58">
        <v>11.8</v>
      </c>
      <c r="Q24" s="60">
        <f t="shared" si="1"/>
        <v>76.7</v>
      </c>
      <c r="R24" s="43"/>
      <c r="S24" s="42"/>
      <c r="T24" s="41"/>
      <c r="U24" s="46" t="s">
        <v>84</v>
      </c>
    </row>
    <row r="25" spans="1:21" ht="15" customHeight="1" x14ac:dyDescent="0.15">
      <c r="A25" s="118"/>
      <c r="B25" s="120"/>
      <c r="C25" s="42"/>
      <c r="D25" s="46" t="s">
        <v>80</v>
      </c>
      <c r="E25" s="58">
        <v>42.6</v>
      </c>
      <c r="F25" s="60">
        <f t="shared" si="0"/>
        <v>276.89999999999998</v>
      </c>
      <c r="G25" s="43"/>
      <c r="H25" s="42"/>
      <c r="I25" s="41"/>
      <c r="J25" s="46" t="s">
        <v>84</v>
      </c>
      <c r="K25" s="48"/>
      <c r="L25" s="117"/>
      <c r="M25" s="121"/>
      <c r="N25" s="42"/>
      <c r="O25" s="46" t="s">
        <v>15</v>
      </c>
      <c r="P25" s="58">
        <v>5.9</v>
      </c>
      <c r="Q25" s="60">
        <f t="shared" si="1"/>
        <v>38.35</v>
      </c>
      <c r="R25" s="43"/>
      <c r="S25" s="42"/>
      <c r="T25" s="41"/>
      <c r="U25" s="46" t="s">
        <v>84</v>
      </c>
    </row>
    <row r="26" spans="1:21" ht="15" customHeight="1" x14ac:dyDescent="0.15">
      <c r="A26" s="119"/>
      <c r="B26" s="121"/>
      <c r="C26" s="42"/>
      <c r="D26" s="46" t="s">
        <v>15</v>
      </c>
      <c r="E26" s="58">
        <v>5.9</v>
      </c>
      <c r="F26" s="60">
        <f t="shared" si="0"/>
        <v>38.35</v>
      </c>
      <c r="G26" s="43"/>
      <c r="H26" s="42"/>
      <c r="I26" s="41"/>
      <c r="J26" s="46" t="s">
        <v>84</v>
      </c>
      <c r="K26" s="48"/>
      <c r="L26" s="116">
        <v>27</v>
      </c>
      <c r="M26" s="120" t="s">
        <v>30</v>
      </c>
      <c r="N26" s="42"/>
      <c r="O26" s="46" t="s">
        <v>5</v>
      </c>
      <c r="P26" s="58">
        <v>31.9</v>
      </c>
      <c r="Q26" s="60">
        <f t="shared" si="1"/>
        <v>207.35</v>
      </c>
      <c r="R26" s="43"/>
      <c r="S26" s="42"/>
      <c r="T26" s="41"/>
      <c r="U26" s="46"/>
    </row>
    <row r="27" spans="1:21" ht="15" customHeight="1" x14ac:dyDescent="0.15">
      <c r="A27" s="118">
        <v>9</v>
      </c>
      <c r="B27" s="120" t="s">
        <v>22</v>
      </c>
      <c r="C27" s="42"/>
      <c r="D27" s="46" t="s">
        <v>5</v>
      </c>
      <c r="E27" s="58">
        <v>42.6</v>
      </c>
      <c r="F27" s="60">
        <f t="shared" si="0"/>
        <v>276.89999999999998</v>
      </c>
      <c r="G27" s="43"/>
      <c r="H27" s="42"/>
      <c r="I27" s="41"/>
      <c r="J27" s="46"/>
      <c r="K27" s="48"/>
      <c r="L27" s="116"/>
      <c r="M27" s="120"/>
      <c r="N27" s="42"/>
      <c r="O27" s="46" t="s">
        <v>2</v>
      </c>
      <c r="P27" s="58">
        <v>16.7</v>
      </c>
      <c r="Q27" s="60">
        <f t="shared" si="1"/>
        <v>108.55</v>
      </c>
      <c r="R27" s="43"/>
      <c r="S27" s="42"/>
      <c r="T27" s="41"/>
      <c r="U27" s="46"/>
    </row>
    <row r="28" spans="1:21" ht="15" customHeight="1" x14ac:dyDescent="0.15">
      <c r="A28" s="118"/>
      <c r="B28" s="120"/>
      <c r="C28" s="42"/>
      <c r="D28" s="46" t="s">
        <v>3</v>
      </c>
      <c r="E28" s="58">
        <v>50</v>
      </c>
      <c r="F28" s="60">
        <f t="shared" si="0"/>
        <v>325</v>
      </c>
      <c r="G28" s="43"/>
      <c r="H28" s="42"/>
      <c r="I28" s="41"/>
      <c r="J28" s="46"/>
      <c r="K28" s="48"/>
      <c r="L28" s="116"/>
      <c r="M28" s="120"/>
      <c r="N28" s="42"/>
      <c r="O28" s="46" t="s">
        <v>5</v>
      </c>
      <c r="P28" s="58">
        <v>21.3</v>
      </c>
      <c r="Q28" s="60">
        <f t="shared" si="1"/>
        <v>138.44999999999999</v>
      </c>
      <c r="R28" s="43"/>
      <c r="S28" s="42"/>
      <c r="T28" s="41"/>
      <c r="U28" s="46"/>
    </row>
    <row r="29" spans="1:21" ht="15" customHeight="1" x14ac:dyDescent="0.15">
      <c r="A29" s="118"/>
      <c r="B29" s="120"/>
      <c r="C29" s="42"/>
      <c r="D29" s="46" t="s">
        <v>2</v>
      </c>
      <c r="E29" s="58">
        <v>22.2</v>
      </c>
      <c r="F29" s="60">
        <f t="shared" si="0"/>
        <v>144.30000000000001</v>
      </c>
      <c r="G29" s="43"/>
      <c r="H29" s="42"/>
      <c r="I29" s="41"/>
      <c r="J29" s="46"/>
      <c r="K29" s="48"/>
      <c r="L29" s="116"/>
      <c r="M29" s="120"/>
      <c r="N29" s="42"/>
      <c r="O29" s="46" t="s">
        <v>2</v>
      </c>
      <c r="P29" s="58">
        <v>11.1</v>
      </c>
      <c r="Q29" s="60">
        <f t="shared" si="1"/>
        <v>72.150000000000006</v>
      </c>
      <c r="R29" s="43"/>
      <c r="S29" s="42"/>
      <c r="T29" s="41"/>
      <c r="U29" s="46"/>
    </row>
    <row r="30" spans="1:21" ht="15" customHeight="1" x14ac:dyDescent="0.15">
      <c r="A30" s="119"/>
      <c r="B30" s="121"/>
      <c r="C30" s="42"/>
      <c r="D30" s="46" t="s">
        <v>1</v>
      </c>
      <c r="E30" s="58">
        <v>41.2</v>
      </c>
      <c r="F30" s="60">
        <f t="shared" si="0"/>
        <v>267.8</v>
      </c>
      <c r="G30" s="43"/>
      <c r="H30" s="42"/>
      <c r="I30" s="41"/>
      <c r="J30" s="46" t="s">
        <v>84</v>
      </c>
      <c r="K30" s="48"/>
      <c r="L30" s="117"/>
      <c r="M30" s="121"/>
      <c r="N30" s="42"/>
      <c r="O30" s="46" t="s">
        <v>28</v>
      </c>
      <c r="P30" s="58">
        <v>33</v>
      </c>
      <c r="Q30" s="60">
        <f t="shared" si="1"/>
        <v>214.5</v>
      </c>
      <c r="R30" s="43"/>
      <c r="S30" s="42"/>
      <c r="T30" s="41"/>
      <c r="U30" s="46" t="s">
        <v>86</v>
      </c>
    </row>
    <row r="31" spans="1:21" ht="15" customHeight="1" x14ac:dyDescent="0.15">
      <c r="A31" s="118">
        <v>10</v>
      </c>
      <c r="B31" s="120" t="s">
        <v>18</v>
      </c>
      <c r="C31" s="42"/>
      <c r="D31" s="46" t="s">
        <v>15</v>
      </c>
      <c r="E31" s="58">
        <v>11.8</v>
      </c>
      <c r="F31" s="60">
        <f t="shared" si="0"/>
        <v>76.7</v>
      </c>
      <c r="G31" s="43"/>
      <c r="H31" s="42"/>
      <c r="I31" s="41"/>
      <c r="J31" s="46" t="s">
        <v>84</v>
      </c>
      <c r="K31" s="48"/>
      <c r="L31" s="116">
        <v>28</v>
      </c>
      <c r="M31" s="120" t="s">
        <v>12</v>
      </c>
      <c r="N31" s="42"/>
      <c r="O31" s="46" t="s">
        <v>27</v>
      </c>
      <c r="P31" s="58">
        <v>35.299999999999997</v>
      </c>
      <c r="Q31" s="60">
        <f t="shared" si="1"/>
        <v>229.44999999999996</v>
      </c>
      <c r="R31" s="43"/>
      <c r="S31" s="42"/>
      <c r="T31" s="41"/>
      <c r="U31" s="46" t="s">
        <v>84</v>
      </c>
    </row>
    <row r="32" spans="1:21" ht="15" customHeight="1" x14ac:dyDescent="0.15">
      <c r="A32" s="118"/>
      <c r="B32" s="120"/>
      <c r="C32" s="42"/>
      <c r="D32" s="46" t="s">
        <v>80</v>
      </c>
      <c r="E32" s="58">
        <v>21.3</v>
      </c>
      <c r="F32" s="60">
        <f t="shared" si="0"/>
        <v>138.44999999999999</v>
      </c>
      <c r="G32" s="43"/>
      <c r="H32" s="42"/>
      <c r="I32" s="41"/>
      <c r="J32" s="46" t="s">
        <v>84</v>
      </c>
      <c r="K32" s="48"/>
      <c r="L32" s="116"/>
      <c r="M32" s="120"/>
      <c r="N32" s="42"/>
      <c r="O32" s="46" t="s">
        <v>2</v>
      </c>
      <c r="P32" s="58">
        <v>16.7</v>
      </c>
      <c r="Q32" s="60">
        <f t="shared" si="1"/>
        <v>108.55</v>
      </c>
      <c r="R32" s="43"/>
      <c r="S32" s="42"/>
      <c r="T32" s="41"/>
      <c r="U32" s="46"/>
    </row>
    <row r="33" spans="1:21" ht="15" customHeight="1" x14ac:dyDescent="0.15">
      <c r="A33" s="118"/>
      <c r="B33" s="120"/>
      <c r="C33" s="42"/>
      <c r="D33" s="46" t="s">
        <v>5</v>
      </c>
      <c r="E33" s="58">
        <v>16</v>
      </c>
      <c r="F33" s="60">
        <f t="shared" si="0"/>
        <v>104</v>
      </c>
      <c r="G33" s="43"/>
      <c r="H33" s="42"/>
      <c r="I33" s="41"/>
      <c r="J33" s="46"/>
      <c r="K33" s="48"/>
      <c r="L33" s="117"/>
      <c r="M33" s="121"/>
      <c r="N33" s="42"/>
      <c r="O33" s="46" t="s">
        <v>24</v>
      </c>
      <c r="P33" s="58">
        <v>5.4</v>
      </c>
      <c r="Q33" s="60">
        <f t="shared" si="1"/>
        <v>35.1</v>
      </c>
      <c r="R33" s="43"/>
      <c r="S33" s="42"/>
      <c r="T33" s="41"/>
      <c r="U33" s="46" t="s">
        <v>84</v>
      </c>
    </row>
    <row r="34" spans="1:21" ht="15" customHeight="1" x14ac:dyDescent="0.15">
      <c r="A34" s="118"/>
      <c r="B34" s="120"/>
      <c r="C34" s="42"/>
      <c r="D34" s="46" t="s">
        <v>2</v>
      </c>
      <c r="E34" s="58">
        <v>11.1</v>
      </c>
      <c r="F34" s="60">
        <f t="shared" si="0"/>
        <v>72.150000000000006</v>
      </c>
      <c r="G34" s="43"/>
      <c r="H34" s="42"/>
      <c r="I34" s="41"/>
      <c r="J34" s="46"/>
      <c r="L34" s="116">
        <v>29</v>
      </c>
      <c r="M34" s="120" t="s">
        <v>6</v>
      </c>
      <c r="N34" s="42"/>
      <c r="O34" s="46" t="s">
        <v>5</v>
      </c>
      <c r="P34" s="58">
        <v>42.6</v>
      </c>
      <c r="Q34" s="60">
        <f t="shared" si="1"/>
        <v>276.89999999999998</v>
      </c>
      <c r="R34" s="43"/>
      <c r="S34" s="42"/>
      <c r="T34" s="41"/>
      <c r="U34" s="46"/>
    </row>
    <row r="35" spans="1:21" ht="15" customHeight="1" x14ac:dyDescent="0.15">
      <c r="A35" s="118"/>
      <c r="B35" s="120"/>
      <c r="C35" s="42"/>
      <c r="D35" s="46" t="s">
        <v>61</v>
      </c>
      <c r="E35" s="58">
        <v>5.6</v>
      </c>
      <c r="F35" s="60">
        <f t="shared" si="0"/>
        <v>36.4</v>
      </c>
      <c r="G35" s="43"/>
      <c r="H35" s="42"/>
      <c r="I35" s="41"/>
      <c r="J35" s="46"/>
      <c r="L35" s="117"/>
      <c r="M35" s="121"/>
      <c r="N35" s="42"/>
      <c r="O35" s="46" t="s">
        <v>2</v>
      </c>
      <c r="P35" s="58">
        <v>22.2</v>
      </c>
      <c r="Q35" s="60">
        <f t="shared" si="1"/>
        <v>144.30000000000001</v>
      </c>
      <c r="R35" s="43"/>
      <c r="S35" s="42"/>
      <c r="T35" s="41"/>
      <c r="U35" s="46"/>
    </row>
    <row r="36" spans="1:21" ht="15" customHeight="1" x14ac:dyDescent="0.15">
      <c r="A36" s="118"/>
      <c r="B36" s="120"/>
      <c r="C36" s="42"/>
      <c r="D36" s="46" t="s">
        <v>72</v>
      </c>
      <c r="E36" s="58">
        <v>10.3</v>
      </c>
      <c r="F36" s="60">
        <f t="shared" si="0"/>
        <v>66.95</v>
      </c>
      <c r="G36" s="43"/>
      <c r="H36" s="42"/>
      <c r="I36" s="41"/>
      <c r="J36" s="46"/>
      <c r="L36" s="118">
        <v>29</v>
      </c>
      <c r="M36" s="120" t="s">
        <v>6</v>
      </c>
      <c r="N36" s="42"/>
      <c r="O36" s="46" t="s">
        <v>3</v>
      </c>
      <c r="P36" s="58">
        <v>83.3</v>
      </c>
      <c r="Q36" s="60">
        <f t="shared" si="1"/>
        <v>541.45000000000005</v>
      </c>
      <c r="R36" s="43"/>
      <c r="S36" s="42"/>
      <c r="T36" s="41"/>
      <c r="U36" s="46"/>
    </row>
    <row r="37" spans="1:21" ht="15" customHeight="1" x14ac:dyDescent="0.15">
      <c r="A37" s="119"/>
      <c r="B37" s="121"/>
      <c r="C37" s="42"/>
      <c r="D37" s="46" t="s">
        <v>24</v>
      </c>
      <c r="E37" s="58">
        <v>5.4</v>
      </c>
      <c r="F37" s="60">
        <f t="shared" ref="F37:F54" si="2">E37*$F$3/1000</f>
        <v>35.1</v>
      </c>
      <c r="G37" s="43"/>
      <c r="H37" s="42"/>
      <c r="I37" s="41"/>
      <c r="J37" s="46" t="s">
        <v>84</v>
      </c>
      <c r="L37" s="118"/>
      <c r="M37" s="120"/>
      <c r="N37" s="42"/>
      <c r="O37" s="46" t="s">
        <v>1</v>
      </c>
      <c r="P37" s="58">
        <v>35.299999999999997</v>
      </c>
      <c r="Q37" s="60">
        <f t="shared" si="1"/>
        <v>229.44999999999996</v>
      </c>
      <c r="R37" s="43"/>
      <c r="S37" s="42"/>
      <c r="T37" s="41"/>
      <c r="U37" s="46" t="s">
        <v>84</v>
      </c>
    </row>
    <row r="38" spans="1:21" ht="15" customHeight="1" x14ac:dyDescent="0.15">
      <c r="A38" s="118">
        <v>13</v>
      </c>
      <c r="B38" s="120" t="s">
        <v>30</v>
      </c>
      <c r="C38" s="42"/>
      <c r="D38" s="46" t="s">
        <v>2</v>
      </c>
      <c r="E38" s="58">
        <v>11.1</v>
      </c>
      <c r="F38" s="60">
        <f t="shared" si="2"/>
        <v>72.150000000000006</v>
      </c>
      <c r="G38" s="43"/>
      <c r="H38" s="42"/>
      <c r="I38" s="41"/>
      <c r="J38" s="46"/>
      <c r="L38" s="119"/>
      <c r="M38" s="121"/>
      <c r="N38" s="42"/>
      <c r="O38" s="46" t="s">
        <v>2</v>
      </c>
      <c r="P38" s="58">
        <v>5.6</v>
      </c>
      <c r="Q38" s="60">
        <f t="shared" si="1"/>
        <v>36.4</v>
      </c>
      <c r="R38" s="43"/>
      <c r="S38" s="42"/>
      <c r="T38" s="41"/>
      <c r="U38" s="46"/>
    </row>
    <row r="39" spans="1:21" ht="15" customHeight="1" x14ac:dyDescent="0.15">
      <c r="A39" s="118"/>
      <c r="B39" s="120"/>
      <c r="C39" s="42"/>
      <c r="D39" s="46" t="s">
        <v>5</v>
      </c>
      <c r="E39" s="58">
        <v>31.9</v>
      </c>
      <c r="F39" s="60">
        <f t="shared" si="2"/>
        <v>207.35</v>
      </c>
      <c r="G39" s="43"/>
      <c r="H39" s="42"/>
      <c r="I39" s="41"/>
      <c r="J39" s="46"/>
      <c r="L39" s="118">
        <v>30</v>
      </c>
      <c r="M39" s="120" t="s">
        <v>22</v>
      </c>
      <c r="N39" s="42"/>
      <c r="O39" s="46" t="s">
        <v>1</v>
      </c>
      <c r="P39" s="58">
        <v>23.5</v>
      </c>
      <c r="Q39" s="60">
        <f t="shared" si="1"/>
        <v>152.75</v>
      </c>
      <c r="R39" s="43"/>
      <c r="S39" s="42"/>
      <c r="T39" s="41"/>
      <c r="U39" s="46" t="s">
        <v>84</v>
      </c>
    </row>
    <row r="40" spans="1:21" ht="15" customHeight="1" x14ac:dyDescent="0.15">
      <c r="A40" s="119"/>
      <c r="B40" s="121"/>
      <c r="C40" s="42"/>
      <c r="D40" s="46" t="s">
        <v>1</v>
      </c>
      <c r="E40" s="58">
        <v>35.299999999999997</v>
      </c>
      <c r="F40" s="60">
        <f t="shared" si="2"/>
        <v>229.44999999999996</v>
      </c>
      <c r="G40" s="43"/>
      <c r="H40" s="42"/>
      <c r="I40" s="41"/>
      <c r="J40" s="46" t="s">
        <v>84</v>
      </c>
      <c r="L40" s="118"/>
      <c r="M40" s="120"/>
      <c r="N40" s="42"/>
      <c r="O40" s="46" t="s">
        <v>5</v>
      </c>
      <c r="P40" s="58">
        <v>31.9</v>
      </c>
      <c r="Q40" s="60">
        <f t="shared" si="1"/>
        <v>207.35</v>
      </c>
      <c r="R40" s="43"/>
      <c r="S40" s="42"/>
      <c r="T40" s="41"/>
      <c r="U40" s="46"/>
    </row>
    <row r="41" spans="1:21" ht="15" customHeight="1" x14ac:dyDescent="0.15">
      <c r="A41" s="118">
        <v>14</v>
      </c>
      <c r="B41" s="118" t="s">
        <v>12</v>
      </c>
      <c r="C41" s="42"/>
      <c r="D41" s="46" t="s">
        <v>15</v>
      </c>
      <c r="E41" s="58">
        <v>5.9</v>
      </c>
      <c r="F41" s="60">
        <f t="shared" si="2"/>
        <v>38.35</v>
      </c>
      <c r="G41" s="43"/>
      <c r="H41" s="42"/>
      <c r="I41" s="41"/>
      <c r="J41" s="46" t="s">
        <v>84</v>
      </c>
      <c r="L41" s="118"/>
      <c r="M41" s="120"/>
      <c r="N41" s="42"/>
      <c r="O41" s="46" t="s">
        <v>2</v>
      </c>
      <c r="P41" s="58">
        <v>16.7</v>
      </c>
      <c r="Q41" s="60">
        <f t="shared" si="1"/>
        <v>108.55</v>
      </c>
      <c r="R41" s="43"/>
      <c r="S41" s="42"/>
      <c r="T41" s="41"/>
      <c r="U41" s="46"/>
    </row>
    <row r="42" spans="1:21" ht="15" customHeight="1" x14ac:dyDescent="0.15">
      <c r="A42" s="127"/>
      <c r="B42" s="127"/>
      <c r="C42" s="42"/>
      <c r="D42" s="46" t="s">
        <v>27</v>
      </c>
      <c r="E42" s="58">
        <v>29.4</v>
      </c>
      <c r="F42" s="60">
        <f t="shared" si="2"/>
        <v>191.1</v>
      </c>
      <c r="G42" s="43"/>
      <c r="H42" s="42"/>
      <c r="I42" s="41"/>
      <c r="J42" s="46" t="s">
        <v>84</v>
      </c>
      <c r="L42" s="118"/>
      <c r="M42" s="120"/>
      <c r="N42" s="42"/>
      <c r="O42" s="46" t="s">
        <v>65</v>
      </c>
      <c r="P42" s="58">
        <v>5.9</v>
      </c>
      <c r="Q42" s="60">
        <f t="shared" si="1"/>
        <v>38.35</v>
      </c>
      <c r="R42" s="43"/>
      <c r="S42" s="42"/>
      <c r="T42" s="41"/>
      <c r="U42" s="46"/>
    </row>
    <row r="43" spans="1:21" ht="15" customHeight="1" x14ac:dyDescent="0.15">
      <c r="A43" s="127"/>
      <c r="B43" s="127"/>
      <c r="C43" s="42"/>
      <c r="D43" s="46" t="s">
        <v>80</v>
      </c>
      <c r="E43" s="58">
        <v>21.3</v>
      </c>
      <c r="F43" s="60">
        <f t="shared" si="2"/>
        <v>138.44999999999999</v>
      </c>
      <c r="G43" s="43"/>
      <c r="H43" s="42"/>
      <c r="I43" s="41"/>
      <c r="J43" s="46" t="s">
        <v>84</v>
      </c>
      <c r="L43" s="119"/>
      <c r="M43" s="121"/>
      <c r="N43" s="42"/>
      <c r="O43" s="46" t="s">
        <v>15</v>
      </c>
      <c r="P43" s="58">
        <v>5.9</v>
      </c>
      <c r="Q43" s="60">
        <f t="shared" si="1"/>
        <v>38.35</v>
      </c>
      <c r="R43" s="43"/>
      <c r="S43" s="42"/>
      <c r="T43" s="41"/>
      <c r="U43" s="46" t="s">
        <v>84</v>
      </c>
    </row>
    <row r="44" spans="1:21" ht="15" customHeight="1" x14ac:dyDescent="0.15">
      <c r="A44" s="127"/>
      <c r="B44" s="127"/>
      <c r="C44" s="42"/>
      <c r="D44" s="46" t="s">
        <v>2</v>
      </c>
      <c r="E44" s="58">
        <v>11.1</v>
      </c>
      <c r="F44" s="60">
        <f t="shared" si="2"/>
        <v>72.150000000000006</v>
      </c>
      <c r="G44" s="43"/>
      <c r="H44" s="42"/>
      <c r="I44" s="41"/>
      <c r="J44" s="46"/>
      <c r="L44" s="38" t="s">
        <v>87</v>
      </c>
    </row>
    <row r="45" spans="1:21" ht="15" customHeight="1" x14ac:dyDescent="0.15">
      <c r="A45" s="127"/>
      <c r="B45" s="127"/>
      <c r="C45" s="42"/>
      <c r="D45" s="46" t="s">
        <v>28</v>
      </c>
      <c r="E45" s="58">
        <v>22</v>
      </c>
      <c r="F45" s="60">
        <f t="shared" si="2"/>
        <v>143</v>
      </c>
      <c r="G45" s="43"/>
      <c r="H45" s="42"/>
      <c r="I45" s="41"/>
      <c r="J45" s="46" t="s">
        <v>86</v>
      </c>
      <c r="L45" s="38" t="s">
        <v>85</v>
      </c>
    </row>
    <row r="46" spans="1:21" ht="15" customHeight="1" x14ac:dyDescent="0.15">
      <c r="A46" s="128"/>
      <c r="B46" s="128"/>
      <c r="C46" s="42"/>
      <c r="D46" s="46" t="s">
        <v>24</v>
      </c>
      <c r="E46" s="58">
        <v>5.4</v>
      </c>
      <c r="F46" s="60">
        <f t="shared" si="2"/>
        <v>35.1</v>
      </c>
      <c r="G46" s="43"/>
      <c r="H46" s="42"/>
      <c r="I46" s="41"/>
      <c r="J46" s="46" t="s">
        <v>84</v>
      </c>
      <c r="L46" s="38" t="s">
        <v>19</v>
      </c>
    </row>
    <row r="47" spans="1:21" ht="15" customHeight="1" x14ac:dyDescent="0.15">
      <c r="A47" s="116">
        <v>15</v>
      </c>
      <c r="B47" s="120" t="s">
        <v>6</v>
      </c>
      <c r="C47" s="42"/>
      <c r="D47" s="46" t="s">
        <v>3</v>
      </c>
      <c r="E47" s="58">
        <v>55.6</v>
      </c>
      <c r="F47" s="60">
        <f t="shared" si="2"/>
        <v>361.4</v>
      </c>
      <c r="G47" s="43"/>
      <c r="H47" s="42"/>
      <c r="I47" s="41"/>
      <c r="J47" s="46"/>
      <c r="L47" s="38" t="s">
        <v>17</v>
      </c>
      <c r="M47" s="38"/>
      <c r="N47" s="38"/>
      <c r="O47" s="38"/>
      <c r="P47" s="38"/>
      <c r="Q47" s="38"/>
      <c r="R47" s="38"/>
    </row>
    <row r="48" spans="1:21" ht="15" customHeight="1" x14ac:dyDescent="0.15">
      <c r="A48" s="116"/>
      <c r="B48" s="120"/>
      <c r="C48" s="42"/>
      <c r="D48" s="46" t="s">
        <v>5</v>
      </c>
      <c r="E48" s="58">
        <v>26.6</v>
      </c>
      <c r="F48" s="60">
        <f t="shared" si="2"/>
        <v>172.9</v>
      </c>
      <c r="G48" s="43"/>
      <c r="H48" s="42"/>
      <c r="I48" s="41"/>
      <c r="J48" s="46"/>
      <c r="L48" s="38" t="s">
        <v>16</v>
      </c>
    </row>
    <row r="49" spans="1:18" ht="15" customHeight="1" x14ac:dyDescent="0.15">
      <c r="A49" s="117"/>
      <c r="B49" s="121"/>
      <c r="C49" s="42"/>
      <c r="D49" s="46" t="s">
        <v>2</v>
      </c>
      <c r="E49" s="58">
        <v>22.2</v>
      </c>
      <c r="F49" s="60">
        <f t="shared" si="2"/>
        <v>144.30000000000001</v>
      </c>
      <c r="G49" s="43"/>
      <c r="H49" s="42"/>
      <c r="I49" s="41"/>
      <c r="J49" s="46"/>
      <c r="L49" s="38" t="s">
        <v>14</v>
      </c>
    </row>
    <row r="50" spans="1:18" ht="15" customHeight="1" x14ac:dyDescent="0.15">
      <c r="A50" s="116">
        <v>16</v>
      </c>
      <c r="B50" s="120" t="s">
        <v>22</v>
      </c>
      <c r="C50" s="42"/>
      <c r="D50" s="46" t="s">
        <v>2</v>
      </c>
      <c r="E50" s="58">
        <v>11.1</v>
      </c>
      <c r="F50" s="60">
        <f t="shared" si="2"/>
        <v>72.150000000000006</v>
      </c>
      <c r="G50" s="43"/>
      <c r="H50" s="42"/>
      <c r="I50" s="41"/>
      <c r="J50" s="46"/>
      <c r="L50" s="38" t="s">
        <v>13</v>
      </c>
      <c r="M50" s="38"/>
      <c r="N50" s="38"/>
      <c r="O50" s="38"/>
      <c r="P50" s="38"/>
      <c r="Q50" s="38"/>
      <c r="R50" s="38"/>
    </row>
    <row r="51" spans="1:18" ht="15" customHeight="1" x14ac:dyDescent="0.15">
      <c r="A51" s="116"/>
      <c r="B51" s="120"/>
      <c r="C51" s="42"/>
      <c r="D51" s="46" t="s">
        <v>80</v>
      </c>
      <c r="E51" s="58">
        <v>26.6</v>
      </c>
      <c r="F51" s="60">
        <f t="shared" si="2"/>
        <v>172.9</v>
      </c>
      <c r="G51" s="43"/>
      <c r="H51" s="42"/>
      <c r="I51" s="41"/>
      <c r="J51" s="46" t="s">
        <v>84</v>
      </c>
      <c r="L51" s="38" t="s">
        <v>11</v>
      </c>
      <c r="M51" s="38"/>
      <c r="N51" s="38"/>
      <c r="O51" s="38"/>
      <c r="P51" s="38"/>
      <c r="Q51" s="38"/>
      <c r="R51" s="38"/>
    </row>
    <row r="52" spans="1:18" ht="15" customHeight="1" x14ac:dyDescent="0.15">
      <c r="A52" s="116"/>
      <c r="B52" s="120"/>
      <c r="C52" s="42"/>
      <c r="D52" s="46" t="s">
        <v>15</v>
      </c>
      <c r="E52" s="58">
        <v>5.9</v>
      </c>
      <c r="F52" s="60">
        <f t="shared" si="2"/>
        <v>38.35</v>
      </c>
      <c r="G52" s="43"/>
      <c r="H52" s="42"/>
      <c r="I52" s="41"/>
      <c r="J52" s="46" t="s">
        <v>84</v>
      </c>
      <c r="L52" s="59" t="s">
        <v>10</v>
      </c>
      <c r="M52" s="38"/>
      <c r="N52" s="38"/>
      <c r="O52" s="38"/>
      <c r="P52" s="38"/>
      <c r="Q52" s="38"/>
      <c r="R52" s="38"/>
    </row>
    <row r="53" spans="1:18" ht="15" customHeight="1" x14ac:dyDescent="0.15">
      <c r="A53" s="116"/>
      <c r="B53" s="120"/>
      <c r="C53" s="42"/>
      <c r="D53" s="46" t="s">
        <v>9</v>
      </c>
      <c r="E53" s="58">
        <v>23.5</v>
      </c>
      <c r="F53" s="60">
        <f t="shared" si="2"/>
        <v>152.75</v>
      </c>
      <c r="G53" s="43"/>
      <c r="H53" s="42"/>
      <c r="I53" s="41"/>
      <c r="J53" s="46" t="s">
        <v>84</v>
      </c>
      <c r="L53" s="59" t="s">
        <v>7</v>
      </c>
    </row>
    <row r="54" spans="1:18" ht="15" customHeight="1" x14ac:dyDescent="0.15">
      <c r="A54" s="116"/>
      <c r="B54" s="120"/>
      <c r="C54" s="42"/>
      <c r="D54" s="46" t="s">
        <v>2</v>
      </c>
      <c r="E54" s="58">
        <v>11.1</v>
      </c>
      <c r="F54" s="60">
        <f t="shared" si="2"/>
        <v>72.150000000000006</v>
      </c>
      <c r="G54" s="43"/>
      <c r="H54" s="42"/>
      <c r="I54" s="41"/>
      <c r="J54" s="46"/>
      <c r="L54" s="59" t="s">
        <v>4</v>
      </c>
      <c r="M54" s="39"/>
      <c r="N54" s="39"/>
      <c r="O54" s="39"/>
      <c r="P54" s="39"/>
      <c r="Q54" s="39"/>
      <c r="R54" s="39"/>
    </row>
    <row r="55" spans="1:18" ht="15" customHeight="1" x14ac:dyDescent="0.15">
      <c r="A55" s="117"/>
      <c r="B55" s="121"/>
      <c r="C55" s="42"/>
      <c r="D55" s="46" t="s">
        <v>83</v>
      </c>
      <c r="E55" s="58" t="s">
        <v>78</v>
      </c>
      <c r="F55" s="57">
        <f>F3</f>
        <v>6500</v>
      </c>
      <c r="G55" s="43"/>
      <c r="H55" s="42"/>
      <c r="I55" s="41"/>
      <c r="J55" s="46" t="s">
        <v>82</v>
      </c>
      <c r="M55" s="39"/>
      <c r="N55" s="39"/>
      <c r="O55" s="39"/>
      <c r="P55" s="39"/>
      <c r="Q55" s="39"/>
      <c r="R55" s="38" t="s">
        <v>75</v>
      </c>
    </row>
    <row r="56" spans="1:18" x14ac:dyDescent="0.15">
      <c r="M56" s="39"/>
      <c r="N56" s="39"/>
      <c r="O56" s="39"/>
      <c r="P56" s="39"/>
      <c r="Q56" s="39"/>
      <c r="R56" s="39"/>
    </row>
    <row r="57" spans="1:18" ht="19.5" x14ac:dyDescent="0.15">
      <c r="L57" s="38"/>
      <c r="M57" s="38"/>
      <c r="N57" s="38"/>
      <c r="O57" s="38"/>
      <c r="P57" s="38"/>
      <c r="Q57" s="38"/>
      <c r="R57" s="38"/>
    </row>
    <row r="58" spans="1:18" ht="19.5" x14ac:dyDescent="0.15">
      <c r="L58" s="38"/>
      <c r="M58" s="38"/>
      <c r="N58" s="38"/>
      <c r="O58" s="38"/>
      <c r="P58" s="38"/>
      <c r="Q58" s="38"/>
    </row>
    <row r="70" spans="8:10" ht="19.5" x14ac:dyDescent="0.15">
      <c r="H70" s="38"/>
      <c r="I70" s="38"/>
      <c r="J70" s="38"/>
    </row>
    <row r="73" spans="8:10" ht="19.5" x14ac:dyDescent="0.15">
      <c r="H73" s="38"/>
      <c r="I73" s="38"/>
      <c r="J73" s="38"/>
    </row>
    <row r="74" spans="8:10" ht="19.5" x14ac:dyDescent="0.15">
      <c r="H74" s="38"/>
      <c r="I74" s="38"/>
      <c r="J74" s="38"/>
    </row>
    <row r="75" spans="8:10" ht="19.5" x14ac:dyDescent="0.15">
      <c r="H75" s="38"/>
      <c r="I75" s="38"/>
      <c r="J75" s="38"/>
    </row>
    <row r="77" spans="8:10" x14ac:dyDescent="0.15">
      <c r="H77" s="39"/>
      <c r="I77" s="39"/>
      <c r="J77" s="39"/>
    </row>
    <row r="78" spans="8:10" x14ac:dyDescent="0.15">
      <c r="H78" s="39"/>
      <c r="I78" s="39"/>
      <c r="J78" s="39"/>
    </row>
    <row r="79" spans="8:10" x14ac:dyDescent="0.15">
      <c r="H79" s="39"/>
      <c r="I79" s="39"/>
      <c r="J79" s="39"/>
    </row>
    <row r="80" spans="8:10" ht="19.5" x14ac:dyDescent="0.15">
      <c r="H80" s="38"/>
      <c r="I80" s="38"/>
      <c r="J80" s="38"/>
    </row>
    <row r="81" spans="8:10" ht="19.5" x14ac:dyDescent="0.15">
      <c r="H81" s="38"/>
      <c r="I81" s="38"/>
      <c r="J81" s="38"/>
    </row>
  </sheetData>
  <sheetProtection algorithmName="SHA-512" hashValue="LDehd5koTSUev7DDyOIZWNmvFD10gleYCilYj89IUXXW/MDbeFHY/+8rxB2vcHqTTQCavfgcCbnIo+Ve0eIWGQ==" saltValue="dRXEWev1URuiHDIMwJldjw==" spinCount="100000" sheet="1" objects="1" scenarios="1" formatCells="0" formatColumns="0" formatRows="0" insertColumns="0" insertRows="0" insertHyperlinks="0" deleteColumns="0" deleteRows="0" sort="0" autoFilter="0" pivotTables="0"/>
  <mergeCells count="46">
    <mergeCell ref="B47:B49"/>
    <mergeCell ref="B50:B55"/>
    <mergeCell ref="B19:B22"/>
    <mergeCell ref="Q4:S4"/>
    <mergeCell ref="Q3:S3"/>
    <mergeCell ref="F4:H4"/>
    <mergeCell ref="L26:L30"/>
    <mergeCell ref="M26:M30"/>
    <mergeCell ref="L39:L43"/>
    <mergeCell ref="M39:M43"/>
    <mergeCell ref="B23:B26"/>
    <mergeCell ref="M20:M25"/>
    <mergeCell ref="M12:M15"/>
    <mergeCell ref="M16:M19"/>
    <mergeCell ref="L20:L25"/>
    <mergeCell ref="A27:A30"/>
    <mergeCell ref="B27:B30"/>
    <mergeCell ref="A31:A37"/>
    <mergeCell ref="B31:B37"/>
    <mergeCell ref="A10:A14"/>
    <mergeCell ref="B10:B14"/>
    <mergeCell ref="A1:U1"/>
    <mergeCell ref="A5:A9"/>
    <mergeCell ref="B5:B9"/>
    <mergeCell ref="A47:A49"/>
    <mergeCell ref="A50:A55"/>
    <mergeCell ref="L5:L7"/>
    <mergeCell ref="L16:L19"/>
    <mergeCell ref="L31:L33"/>
    <mergeCell ref="A23:A26"/>
    <mergeCell ref="A15:A18"/>
    <mergeCell ref="B15:B18"/>
    <mergeCell ref="A19:A22"/>
    <mergeCell ref="M5:M7"/>
    <mergeCell ref="L8:L11"/>
    <mergeCell ref="M8:M11"/>
    <mergeCell ref="L12:L15"/>
    <mergeCell ref="A41:A46"/>
    <mergeCell ref="B41:B46"/>
    <mergeCell ref="M31:M33"/>
    <mergeCell ref="L34:L35"/>
    <mergeCell ref="M34:M35"/>
    <mergeCell ref="L36:L38"/>
    <mergeCell ref="M36:M38"/>
    <mergeCell ref="A38:A40"/>
    <mergeCell ref="B38:B40"/>
  </mergeCells>
  <phoneticPr fontId="2"/>
  <printOptions horizontalCentered="1"/>
  <pageMargins left="0.19685039370078741" right="0.19685039370078741" top="0" bottom="0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workbookViewId="0">
      <selection activeCell="F3" sqref="F3"/>
    </sheetView>
  </sheetViews>
  <sheetFormatPr defaultRowHeight="14.25" x14ac:dyDescent="0.15"/>
  <cols>
    <col min="1" max="2" width="3.125" style="61" customWidth="1"/>
    <col min="3" max="3" width="7.125" style="61" hidden="1" customWidth="1"/>
    <col min="4" max="4" width="13.125" style="61" customWidth="1"/>
    <col min="5" max="5" width="6.625" style="61" customWidth="1"/>
    <col min="6" max="6" width="9.375" style="61" customWidth="1"/>
    <col min="7" max="7" width="2.875" style="61" customWidth="1"/>
    <col min="8" max="8" width="2" style="61" customWidth="1"/>
    <col min="9" max="9" width="2.75" style="61" hidden="1" customWidth="1"/>
    <col min="10" max="10" width="8" style="61" customWidth="1"/>
    <col min="11" max="11" width="1.5" style="61" customWidth="1"/>
    <col min="12" max="13" width="3.125" style="61" customWidth="1"/>
    <col min="14" max="14" width="7.5" style="61" hidden="1" customWidth="1"/>
    <col min="15" max="15" width="13.125" style="61" customWidth="1"/>
    <col min="16" max="16" width="6.625" style="61" customWidth="1"/>
    <col min="17" max="17" width="9.375" style="61" customWidth="1"/>
    <col min="18" max="18" width="2.875" style="61" customWidth="1"/>
    <col min="19" max="19" width="2" style="61" customWidth="1"/>
    <col min="20" max="20" width="0" style="61" hidden="1" customWidth="1"/>
    <col min="21" max="21" width="8" style="61" customWidth="1"/>
    <col min="22" max="22" width="8.125" style="61" customWidth="1"/>
    <col min="23" max="23" width="8" style="61" customWidth="1"/>
    <col min="24" max="16384" width="9" style="62"/>
  </cols>
  <sheetData>
    <row r="1" spans="1:21" ht="22.5" customHeight="1" x14ac:dyDescent="0.15">
      <c r="A1" s="137" t="s">
        <v>91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</row>
    <row r="2" spans="1:21" ht="19.5" x14ac:dyDescent="0.15">
      <c r="L2" s="63" t="s">
        <v>46</v>
      </c>
      <c r="M2" s="63"/>
      <c r="N2" s="63"/>
      <c r="O2" s="63"/>
      <c r="P2" s="63"/>
      <c r="Q2" s="63"/>
      <c r="R2" s="63"/>
      <c r="S2" s="64"/>
      <c r="T2" s="64"/>
      <c r="U2" s="64" t="s">
        <v>45</v>
      </c>
    </row>
    <row r="3" spans="1:21" ht="19.5" x14ac:dyDescent="0.15">
      <c r="A3" s="65" t="s">
        <v>44</v>
      </c>
      <c r="B3" s="65"/>
      <c r="C3" s="65"/>
      <c r="D3" s="65"/>
      <c r="E3" s="63" t="s">
        <v>43</v>
      </c>
      <c r="F3" s="80">
        <v>6500</v>
      </c>
      <c r="G3" s="63"/>
      <c r="I3" s="66"/>
      <c r="L3" s="66"/>
      <c r="M3" s="66"/>
      <c r="N3" s="66"/>
      <c r="O3" s="66"/>
      <c r="P3" s="66"/>
      <c r="Q3" s="138"/>
      <c r="R3" s="138"/>
      <c r="S3" s="138"/>
      <c r="T3" s="66"/>
    </row>
    <row r="4" spans="1:21" s="70" customFormat="1" ht="42.75" x14ac:dyDescent="0.15">
      <c r="A4" s="67" t="s">
        <v>42</v>
      </c>
      <c r="B4" s="67" t="s">
        <v>41</v>
      </c>
      <c r="C4" s="67" t="s">
        <v>40</v>
      </c>
      <c r="D4" s="67" t="s">
        <v>39</v>
      </c>
      <c r="E4" s="68" t="s">
        <v>38</v>
      </c>
      <c r="F4" s="139" t="s">
        <v>37</v>
      </c>
      <c r="G4" s="140"/>
      <c r="H4" s="141"/>
      <c r="I4" s="67" t="s">
        <v>36</v>
      </c>
      <c r="J4" s="67" t="s">
        <v>35</v>
      </c>
      <c r="K4" s="69"/>
      <c r="L4" s="67" t="s">
        <v>42</v>
      </c>
      <c r="M4" s="67" t="s">
        <v>41</v>
      </c>
      <c r="N4" s="67" t="s">
        <v>40</v>
      </c>
      <c r="O4" s="67" t="s">
        <v>39</v>
      </c>
      <c r="P4" s="68" t="s">
        <v>38</v>
      </c>
      <c r="Q4" s="139" t="s">
        <v>37</v>
      </c>
      <c r="R4" s="140"/>
      <c r="S4" s="141"/>
      <c r="T4" s="67" t="s">
        <v>36</v>
      </c>
      <c r="U4" s="67" t="s">
        <v>35</v>
      </c>
    </row>
    <row r="5" spans="1:21" ht="19.5" x14ac:dyDescent="0.15">
      <c r="A5" s="129">
        <v>1</v>
      </c>
      <c r="B5" s="133" t="s">
        <v>18</v>
      </c>
      <c r="C5" s="71"/>
      <c r="D5" s="72" t="s">
        <v>2</v>
      </c>
      <c r="E5" s="73">
        <v>16.7</v>
      </c>
      <c r="F5" s="74">
        <f>E5*$F$3/1000</f>
        <v>108.55</v>
      </c>
      <c r="G5" s="75"/>
      <c r="H5" s="71"/>
      <c r="I5" s="72"/>
      <c r="J5" s="72"/>
      <c r="K5" s="76"/>
      <c r="L5" s="135">
        <v>14</v>
      </c>
      <c r="M5" s="133" t="s">
        <v>22</v>
      </c>
      <c r="N5" s="71"/>
      <c r="O5" s="72" t="s">
        <v>5</v>
      </c>
      <c r="P5" s="73">
        <v>31.9</v>
      </c>
      <c r="Q5" s="74">
        <f>P5*$F$3/1000</f>
        <v>207.35</v>
      </c>
      <c r="R5" s="75"/>
      <c r="S5" s="71"/>
      <c r="T5" s="72"/>
      <c r="U5" s="72"/>
    </row>
    <row r="6" spans="1:21" ht="19.5" x14ac:dyDescent="0.15">
      <c r="A6" s="129"/>
      <c r="B6" s="133"/>
      <c r="C6" s="71"/>
      <c r="D6" s="72" t="s">
        <v>34</v>
      </c>
      <c r="E6" s="73">
        <v>8.9</v>
      </c>
      <c r="F6" s="74">
        <f t="shared" ref="F6:F44" si="0">E6*$F$3/1000</f>
        <v>57.85</v>
      </c>
      <c r="G6" s="75"/>
      <c r="H6" s="71"/>
      <c r="I6" s="72"/>
      <c r="J6" s="72" t="s">
        <v>25</v>
      </c>
      <c r="K6" s="76"/>
      <c r="L6" s="135"/>
      <c r="M6" s="133"/>
      <c r="N6" s="71"/>
      <c r="O6" s="72" t="s">
        <v>2</v>
      </c>
      <c r="P6" s="73">
        <v>11.1</v>
      </c>
      <c r="Q6" s="74">
        <f t="shared" ref="Q6:Q28" si="1">P6*$F$3/1000</f>
        <v>72.150000000000006</v>
      </c>
      <c r="R6" s="75"/>
      <c r="S6" s="71"/>
      <c r="T6" s="72"/>
      <c r="U6" s="72"/>
    </row>
    <row r="7" spans="1:21" ht="19.5" x14ac:dyDescent="0.15">
      <c r="A7" s="129"/>
      <c r="B7" s="133"/>
      <c r="C7" s="71"/>
      <c r="D7" s="72" t="s">
        <v>27</v>
      </c>
      <c r="E7" s="73">
        <v>58.8</v>
      </c>
      <c r="F7" s="74">
        <f t="shared" si="0"/>
        <v>382.2</v>
      </c>
      <c r="G7" s="75"/>
      <c r="H7" s="71"/>
      <c r="I7" s="72"/>
      <c r="J7" s="72" t="s">
        <v>92</v>
      </c>
      <c r="K7" s="76"/>
      <c r="L7" s="135"/>
      <c r="M7" s="133"/>
      <c r="N7" s="71"/>
      <c r="O7" s="72" t="s">
        <v>24</v>
      </c>
      <c r="P7" s="73">
        <v>5.4</v>
      </c>
      <c r="Q7" s="74">
        <f t="shared" si="1"/>
        <v>35.1</v>
      </c>
      <c r="R7" s="75"/>
      <c r="S7" s="71"/>
      <c r="T7" s="72"/>
      <c r="U7" s="72" t="s">
        <v>92</v>
      </c>
    </row>
    <row r="8" spans="1:21" ht="19.5" x14ac:dyDescent="0.15">
      <c r="A8" s="132"/>
      <c r="B8" s="134"/>
      <c r="C8" s="71"/>
      <c r="D8" s="72" t="s">
        <v>2</v>
      </c>
      <c r="E8" s="73">
        <v>22.2</v>
      </c>
      <c r="F8" s="74">
        <f t="shared" si="0"/>
        <v>144.30000000000001</v>
      </c>
      <c r="G8" s="75"/>
      <c r="H8" s="71"/>
      <c r="I8" s="72"/>
      <c r="J8" s="72"/>
      <c r="K8" s="76"/>
      <c r="L8" s="135"/>
      <c r="M8" s="133"/>
      <c r="N8" s="71"/>
      <c r="O8" s="72" t="s">
        <v>34</v>
      </c>
      <c r="P8" s="73">
        <v>11.1</v>
      </c>
      <c r="Q8" s="74">
        <f t="shared" si="1"/>
        <v>72.150000000000006</v>
      </c>
      <c r="R8" s="75"/>
      <c r="S8" s="71"/>
      <c r="T8" s="72"/>
      <c r="U8" s="72" t="s">
        <v>25</v>
      </c>
    </row>
    <row r="9" spans="1:21" ht="19.5" x14ac:dyDescent="0.15">
      <c r="A9" s="129">
        <v>4</v>
      </c>
      <c r="B9" s="133" t="s">
        <v>30</v>
      </c>
      <c r="C9" s="71"/>
      <c r="D9" s="72" t="s">
        <v>3</v>
      </c>
      <c r="E9" s="73">
        <v>55.6</v>
      </c>
      <c r="F9" s="74">
        <f t="shared" si="0"/>
        <v>361.4</v>
      </c>
      <c r="G9" s="75"/>
      <c r="H9" s="71"/>
      <c r="I9" s="72"/>
      <c r="J9" s="72"/>
      <c r="K9" s="76"/>
      <c r="L9" s="135"/>
      <c r="M9" s="133"/>
      <c r="N9" s="71"/>
      <c r="O9" s="72" t="s">
        <v>2</v>
      </c>
      <c r="P9" s="73">
        <v>11.1</v>
      </c>
      <c r="Q9" s="74">
        <f t="shared" si="1"/>
        <v>72.150000000000006</v>
      </c>
      <c r="R9" s="75"/>
      <c r="S9" s="71"/>
      <c r="T9" s="72"/>
      <c r="U9" s="72"/>
    </row>
    <row r="10" spans="1:21" ht="19.5" x14ac:dyDescent="0.15">
      <c r="A10" s="129"/>
      <c r="B10" s="133"/>
      <c r="C10" s="71"/>
      <c r="D10" s="72" t="s">
        <v>5</v>
      </c>
      <c r="E10" s="73">
        <v>31.9</v>
      </c>
      <c r="F10" s="74">
        <f t="shared" si="0"/>
        <v>207.35</v>
      </c>
      <c r="G10" s="75"/>
      <c r="H10" s="71"/>
      <c r="I10" s="72"/>
      <c r="J10" s="72"/>
      <c r="K10" s="76"/>
      <c r="L10" s="136"/>
      <c r="M10" s="134"/>
      <c r="N10" s="71"/>
      <c r="O10" s="72" t="s">
        <v>83</v>
      </c>
      <c r="P10" s="73" t="s">
        <v>78</v>
      </c>
      <c r="Q10" s="77">
        <f>F3</f>
        <v>6500</v>
      </c>
      <c r="R10" s="75"/>
      <c r="S10" s="71"/>
      <c r="T10" s="72"/>
      <c r="U10" s="72" t="s">
        <v>93</v>
      </c>
    </row>
    <row r="11" spans="1:21" ht="19.5" x14ac:dyDescent="0.15">
      <c r="A11" s="129"/>
      <c r="B11" s="133"/>
      <c r="C11" s="71"/>
      <c r="D11" s="72" t="s">
        <v>2</v>
      </c>
      <c r="E11" s="73">
        <v>22.2</v>
      </c>
      <c r="F11" s="74">
        <f t="shared" si="0"/>
        <v>144.30000000000001</v>
      </c>
      <c r="G11" s="75"/>
      <c r="H11" s="71"/>
      <c r="I11" s="72"/>
      <c r="J11" s="72"/>
      <c r="K11" s="76"/>
      <c r="L11" s="135">
        <v>15</v>
      </c>
      <c r="M11" s="133" t="s">
        <v>18</v>
      </c>
      <c r="N11" s="71"/>
      <c r="O11" s="72" t="s">
        <v>9</v>
      </c>
      <c r="P11" s="73">
        <v>23.5</v>
      </c>
      <c r="Q11" s="74">
        <f t="shared" si="1"/>
        <v>152.75</v>
      </c>
      <c r="R11" s="75"/>
      <c r="S11" s="71"/>
      <c r="T11" s="72"/>
      <c r="U11" s="72" t="s">
        <v>92</v>
      </c>
    </row>
    <row r="12" spans="1:21" ht="19.5" x14ac:dyDescent="0.15">
      <c r="A12" s="132"/>
      <c r="B12" s="134"/>
      <c r="C12" s="71"/>
      <c r="D12" s="72" t="s">
        <v>1</v>
      </c>
      <c r="E12" s="73">
        <v>23.5</v>
      </c>
      <c r="F12" s="74">
        <f t="shared" si="0"/>
        <v>152.75</v>
      </c>
      <c r="G12" s="75"/>
      <c r="H12" s="71"/>
      <c r="I12" s="72"/>
      <c r="J12" s="72" t="s">
        <v>92</v>
      </c>
      <c r="K12" s="76"/>
      <c r="L12" s="135"/>
      <c r="M12" s="133"/>
      <c r="N12" s="71"/>
      <c r="O12" s="72" t="s">
        <v>2</v>
      </c>
      <c r="P12" s="73">
        <v>11.1</v>
      </c>
      <c r="Q12" s="74">
        <f t="shared" si="1"/>
        <v>72.150000000000006</v>
      </c>
      <c r="R12" s="75"/>
      <c r="S12" s="71"/>
      <c r="T12" s="72"/>
      <c r="U12" s="72"/>
    </row>
    <row r="13" spans="1:21" ht="19.5" x14ac:dyDescent="0.15">
      <c r="A13" s="129">
        <v>5</v>
      </c>
      <c r="B13" s="133" t="s">
        <v>12</v>
      </c>
      <c r="C13" s="71"/>
      <c r="D13" s="72" t="s">
        <v>2</v>
      </c>
      <c r="E13" s="73">
        <v>22.2</v>
      </c>
      <c r="F13" s="74">
        <f t="shared" si="0"/>
        <v>144.30000000000001</v>
      </c>
      <c r="G13" s="75"/>
      <c r="H13" s="71"/>
      <c r="I13" s="72"/>
      <c r="J13" s="72"/>
      <c r="K13" s="76"/>
      <c r="L13" s="135"/>
      <c r="M13" s="133"/>
      <c r="N13" s="71"/>
      <c r="O13" s="72" t="s">
        <v>80</v>
      </c>
      <c r="P13" s="73">
        <v>31.9</v>
      </c>
      <c r="Q13" s="74">
        <f t="shared" si="1"/>
        <v>207.35</v>
      </c>
      <c r="R13" s="75"/>
      <c r="S13" s="71"/>
      <c r="T13" s="72"/>
      <c r="U13" s="72" t="s">
        <v>92</v>
      </c>
    </row>
    <row r="14" spans="1:21" ht="19.5" x14ac:dyDescent="0.15">
      <c r="A14" s="129"/>
      <c r="B14" s="133"/>
      <c r="C14" s="71"/>
      <c r="D14" s="72" t="s">
        <v>80</v>
      </c>
      <c r="E14" s="73">
        <v>63.8</v>
      </c>
      <c r="F14" s="74">
        <f t="shared" si="0"/>
        <v>414.7</v>
      </c>
      <c r="G14" s="75"/>
      <c r="H14" s="71"/>
      <c r="I14" s="72"/>
      <c r="J14" s="72" t="s">
        <v>92</v>
      </c>
      <c r="K14" s="76"/>
      <c r="L14" s="135"/>
      <c r="M14" s="133"/>
      <c r="N14" s="71"/>
      <c r="O14" s="72" t="s">
        <v>27</v>
      </c>
      <c r="P14" s="73">
        <v>23.5</v>
      </c>
      <c r="Q14" s="74">
        <f t="shared" si="1"/>
        <v>152.75</v>
      </c>
      <c r="R14" s="75"/>
      <c r="S14" s="71"/>
      <c r="T14" s="72"/>
      <c r="U14" s="72" t="s">
        <v>92</v>
      </c>
    </row>
    <row r="15" spans="1:21" ht="19.5" x14ac:dyDescent="0.15">
      <c r="A15" s="129"/>
      <c r="B15" s="133"/>
      <c r="C15" s="71"/>
      <c r="D15" s="72" t="s">
        <v>15</v>
      </c>
      <c r="E15" s="73">
        <v>5.9</v>
      </c>
      <c r="F15" s="74">
        <f t="shared" si="0"/>
        <v>38.35</v>
      </c>
      <c r="G15" s="75"/>
      <c r="H15" s="71"/>
      <c r="I15" s="72"/>
      <c r="J15" s="72" t="s">
        <v>92</v>
      </c>
      <c r="K15" s="76"/>
      <c r="L15" s="135"/>
      <c r="M15" s="133"/>
      <c r="N15" s="71"/>
      <c r="O15" s="72" t="s">
        <v>2</v>
      </c>
      <c r="P15" s="73">
        <v>11.1</v>
      </c>
      <c r="Q15" s="74">
        <f t="shared" si="1"/>
        <v>72.150000000000006</v>
      </c>
      <c r="R15" s="75"/>
      <c r="S15" s="71"/>
      <c r="T15" s="72"/>
      <c r="U15" s="72"/>
    </row>
    <row r="16" spans="1:21" ht="19.5" x14ac:dyDescent="0.15">
      <c r="A16" s="132"/>
      <c r="B16" s="134"/>
      <c r="C16" s="71"/>
      <c r="D16" s="72" t="s">
        <v>2</v>
      </c>
      <c r="E16" s="73">
        <v>8.9</v>
      </c>
      <c r="F16" s="74">
        <f t="shared" si="0"/>
        <v>57.85</v>
      </c>
      <c r="G16" s="75"/>
      <c r="H16" s="71"/>
      <c r="I16" s="72"/>
      <c r="J16" s="72"/>
      <c r="K16" s="76"/>
      <c r="L16" s="136"/>
      <c r="M16" s="134"/>
      <c r="N16" s="71"/>
      <c r="O16" s="72" t="s">
        <v>15</v>
      </c>
      <c r="P16" s="73">
        <v>5.9</v>
      </c>
      <c r="Q16" s="74">
        <f t="shared" si="1"/>
        <v>38.35</v>
      </c>
      <c r="R16" s="75"/>
      <c r="S16" s="71"/>
      <c r="T16" s="72"/>
      <c r="U16" s="72" t="s">
        <v>92</v>
      </c>
    </row>
    <row r="17" spans="1:21" ht="19.5" x14ac:dyDescent="0.15">
      <c r="A17" s="129">
        <v>6</v>
      </c>
      <c r="B17" s="133" t="s">
        <v>6</v>
      </c>
      <c r="C17" s="71"/>
      <c r="D17" s="72" t="s">
        <v>5</v>
      </c>
      <c r="E17" s="73">
        <v>42.6</v>
      </c>
      <c r="F17" s="74">
        <f t="shared" si="0"/>
        <v>276.89999999999998</v>
      </c>
      <c r="G17" s="75"/>
      <c r="H17" s="71"/>
      <c r="I17" s="72"/>
      <c r="J17" s="72"/>
      <c r="K17" s="76"/>
      <c r="L17" s="135">
        <v>18</v>
      </c>
      <c r="M17" s="133" t="s">
        <v>30</v>
      </c>
      <c r="N17" s="71"/>
      <c r="O17" s="72" t="s">
        <v>2</v>
      </c>
      <c r="P17" s="73">
        <v>16.7</v>
      </c>
      <c r="Q17" s="74">
        <f t="shared" si="1"/>
        <v>108.55</v>
      </c>
      <c r="R17" s="75"/>
      <c r="S17" s="71"/>
      <c r="T17" s="72"/>
      <c r="U17" s="72"/>
    </row>
    <row r="18" spans="1:21" ht="19.5" x14ac:dyDescent="0.15">
      <c r="A18" s="129"/>
      <c r="B18" s="133"/>
      <c r="C18" s="71"/>
      <c r="D18" s="72" t="s">
        <v>3</v>
      </c>
      <c r="E18" s="73">
        <v>50</v>
      </c>
      <c r="F18" s="74">
        <f t="shared" si="0"/>
        <v>325</v>
      </c>
      <c r="G18" s="75"/>
      <c r="H18" s="71"/>
      <c r="I18" s="72"/>
      <c r="J18" s="72"/>
      <c r="K18" s="76"/>
      <c r="L18" s="135"/>
      <c r="M18" s="133"/>
      <c r="N18" s="71"/>
      <c r="O18" s="72" t="s">
        <v>5</v>
      </c>
      <c r="P18" s="73">
        <v>31.9</v>
      </c>
      <c r="Q18" s="74">
        <f t="shared" si="1"/>
        <v>207.35</v>
      </c>
      <c r="R18" s="75"/>
      <c r="S18" s="71"/>
      <c r="T18" s="72"/>
      <c r="U18" s="72"/>
    </row>
    <row r="19" spans="1:21" ht="19.5" x14ac:dyDescent="0.15">
      <c r="A19" s="129"/>
      <c r="B19" s="133"/>
      <c r="C19" s="71"/>
      <c r="D19" s="72" t="s">
        <v>2</v>
      </c>
      <c r="E19" s="73">
        <v>22.2</v>
      </c>
      <c r="F19" s="74">
        <f t="shared" si="0"/>
        <v>144.30000000000001</v>
      </c>
      <c r="G19" s="75"/>
      <c r="H19" s="71"/>
      <c r="I19" s="72"/>
      <c r="J19" s="72"/>
      <c r="K19" s="76"/>
      <c r="L19" s="135"/>
      <c r="M19" s="133"/>
      <c r="N19" s="71"/>
      <c r="O19" s="72" t="s">
        <v>1</v>
      </c>
      <c r="P19" s="73">
        <v>23.5</v>
      </c>
      <c r="Q19" s="74">
        <f t="shared" si="1"/>
        <v>152.75</v>
      </c>
      <c r="R19" s="75"/>
      <c r="S19" s="71"/>
      <c r="T19" s="72"/>
      <c r="U19" s="72" t="s">
        <v>92</v>
      </c>
    </row>
    <row r="20" spans="1:21" ht="19.5" x14ac:dyDescent="0.15">
      <c r="A20" s="132"/>
      <c r="B20" s="134"/>
      <c r="C20" s="71"/>
      <c r="D20" s="72" t="s">
        <v>94</v>
      </c>
      <c r="E20" s="73">
        <v>38.5</v>
      </c>
      <c r="F20" s="74">
        <f t="shared" si="0"/>
        <v>250.25</v>
      </c>
      <c r="G20" s="75"/>
      <c r="H20" s="71"/>
      <c r="I20" s="72"/>
      <c r="J20" s="72"/>
      <c r="K20" s="76"/>
      <c r="L20" s="136"/>
      <c r="M20" s="134"/>
      <c r="N20" s="71"/>
      <c r="O20" s="72" t="s">
        <v>89</v>
      </c>
      <c r="P20" s="73">
        <v>16.600000000000001</v>
      </c>
      <c r="Q20" s="74">
        <f t="shared" si="1"/>
        <v>107.90000000000002</v>
      </c>
      <c r="R20" s="75"/>
      <c r="S20" s="71"/>
      <c r="T20" s="72"/>
      <c r="U20" s="72" t="s">
        <v>92</v>
      </c>
    </row>
    <row r="21" spans="1:21" ht="19.5" x14ac:dyDescent="0.15">
      <c r="A21" s="129">
        <v>7</v>
      </c>
      <c r="B21" s="133" t="s">
        <v>22</v>
      </c>
      <c r="C21" s="71"/>
      <c r="D21" s="72" t="s">
        <v>2</v>
      </c>
      <c r="E21" s="73">
        <v>22.2</v>
      </c>
      <c r="F21" s="74">
        <f t="shared" si="0"/>
        <v>144.30000000000001</v>
      </c>
      <c r="G21" s="75"/>
      <c r="H21" s="71"/>
      <c r="I21" s="72"/>
      <c r="J21" s="72"/>
      <c r="K21" s="76"/>
      <c r="L21" s="135">
        <v>19</v>
      </c>
      <c r="M21" s="133" t="s">
        <v>12</v>
      </c>
      <c r="N21" s="71"/>
      <c r="O21" s="72" t="s">
        <v>48</v>
      </c>
      <c r="P21" s="73">
        <v>33.299999999999997</v>
      </c>
      <c r="Q21" s="74">
        <f t="shared" si="1"/>
        <v>216.44999999999996</v>
      </c>
      <c r="R21" s="75"/>
      <c r="S21" s="71"/>
      <c r="T21" s="72"/>
      <c r="U21" s="72"/>
    </row>
    <row r="22" spans="1:21" ht="19.5" x14ac:dyDescent="0.15">
      <c r="A22" s="129"/>
      <c r="B22" s="133"/>
      <c r="C22" s="71"/>
      <c r="D22" s="72" t="s">
        <v>15</v>
      </c>
      <c r="E22" s="73">
        <v>5.9</v>
      </c>
      <c r="F22" s="74">
        <f t="shared" si="0"/>
        <v>38.35</v>
      </c>
      <c r="G22" s="75"/>
      <c r="H22" s="71"/>
      <c r="I22" s="72"/>
      <c r="J22" s="72" t="s">
        <v>92</v>
      </c>
      <c r="K22" s="76"/>
      <c r="L22" s="135"/>
      <c r="M22" s="133"/>
      <c r="N22" s="71"/>
      <c r="O22" s="72" t="s">
        <v>27</v>
      </c>
      <c r="P22" s="73">
        <v>23.5</v>
      </c>
      <c r="Q22" s="74">
        <f t="shared" si="1"/>
        <v>152.75</v>
      </c>
      <c r="R22" s="75"/>
      <c r="S22" s="71"/>
      <c r="T22" s="72"/>
      <c r="U22" s="72" t="s">
        <v>92</v>
      </c>
    </row>
    <row r="23" spans="1:21" ht="19.5" x14ac:dyDescent="0.15">
      <c r="A23" s="129"/>
      <c r="B23" s="133"/>
      <c r="C23" s="71"/>
      <c r="D23" s="72" t="s">
        <v>5</v>
      </c>
      <c r="E23" s="73">
        <v>16</v>
      </c>
      <c r="F23" s="74">
        <f t="shared" si="0"/>
        <v>104</v>
      </c>
      <c r="G23" s="75"/>
      <c r="H23" s="71"/>
      <c r="I23" s="72"/>
      <c r="J23" s="72"/>
      <c r="K23" s="76"/>
      <c r="L23" s="135"/>
      <c r="M23" s="133"/>
      <c r="N23" s="71"/>
      <c r="O23" s="72" t="s">
        <v>2</v>
      </c>
      <c r="P23" s="73">
        <v>16.7</v>
      </c>
      <c r="Q23" s="74">
        <f t="shared" si="1"/>
        <v>108.55</v>
      </c>
      <c r="R23" s="75"/>
      <c r="S23" s="71"/>
      <c r="T23" s="72"/>
      <c r="U23" s="72"/>
    </row>
    <row r="24" spans="1:21" ht="19.5" x14ac:dyDescent="0.15">
      <c r="A24" s="129"/>
      <c r="B24" s="133"/>
      <c r="C24" s="71"/>
      <c r="D24" s="72" t="s">
        <v>2</v>
      </c>
      <c r="E24" s="73">
        <v>5.6</v>
      </c>
      <c r="F24" s="74">
        <f t="shared" si="0"/>
        <v>36.4</v>
      </c>
      <c r="G24" s="75"/>
      <c r="H24" s="71"/>
      <c r="I24" s="72"/>
      <c r="J24" s="72"/>
      <c r="K24" s="76"/>
      <c r="L24" s="136"/>
      <c r="M24" s="134"/>
      <c r="N24" s="71"/>
      <c r="O24" s="72" t="s">
        <v>15</v>
      </c>
      <c r="P24" s="73">
        <v>5.9</v>
      </c>
      <c r="Q24" s="74">
        <f t="shared" si="1"/>
        <v>38.35</v>
      </c>
      <c r="R24" s="75"/>
      <c r="S24" s="71"/>
      <c r="T24" s="72"/>
      <c r="U24" s="72" t="s">
        <v>92</v>
      </c>
    </row>
    <row r="25" spans="1:21" ht="19.5" x14ac:dyDescent="0.15">
      <c r="A25" s="132"/>
      <c r="B25" s="134"/>
      <c r="C25" s="71"/>
      <c r="D25" s="72" t="s">
        <v>9</v>
      </c>
      <c r="E25" s="73">
        <v>11.8</v>
      </c>
      <c r="F25" s="74">
        <f t="shared" si="0"/>
        <v>76.7</v>
      </c>
      <c r="G25" s="75"/>
      <c r="H25" s="71"/>
      <c r="I25" s="72"/>
      <c r="J25" s="72" t="s">
        <v>92</v>
      </c>
      <c r="K25" s="76"/>
      <c r="L25" s="135">
        <v>20</v>
      </c>
      <c r="M25" s="133" t="s">
        <v>6</v>
      </c>
      <c r="N25" s="71"/>
      <c r="O25" s="72" t="s">
        <v>1</v>
      </c>
      <c r="P25" s="73">
        <v>35.299999999999997</v>
      </c>
      <c r="Q25" s="74">
        <f t="shared" si="1"/>
        <v>229.44999999999996</v>
      </c>
      <c r="R25" s="75"/>
      <c r="S25" s="71"/>
      <c r="T25" s="72"/>
      <c r="U25" s="72" t="s">
        <v>92</v>
      </c>
    </row>
    <row r="26" spans="1:21" ht="19.5" x14ac:dyDescent="0.15">
      <c r="A26" s="129">
        <v>8</v>
      </c>
      <c r="B26" s="133" t="s">
        <v>18</v>
      </c>
      <c r="C26" s="71"/>
      <c r="D26" s="72" t="s">
        <v>1</v>
      </c>
      <c r="E26" s="73">
        <v>23.5</v>
      </c>
      <c r="F26" s="74">
        <f t="shared" si="0"/>
        <v>152.75</v>
      </c>
      <c r="G26" s="75"/>
      <c r="H26" s="71"/>
      <c r="I26" s="72"/>
      <c r="J26" s="72" t="s">
        <v>92</v>
      </c>
      <c r="K26" s="76"/>
      <c r="L26" s="135"/>
      <c r="M26" s="133"/>
      <c r="N26" s="71"/>
      <c r="O26" s="72" t="s">
        <v>5</v>
      </c>
      <c r="P26" s="73">
        <v>26.6</v>
      </c>
      <c r="Q26" s="74">
        <f t="shared" si="1"/>
        <v>172.9</v>
      </c>
      <c r="R26" s="75"/>
      <c r="S26" s="71"/>
      <c r="T26" s="72"/>
      <c r="U26" s="72"/>
    </row>
    <row r="27" spans="1:21" ht="19.5" x14ac:dyDescent="0.15">
      <c r="A27" s="129"/>
      <c r="B27" s="133"/>
      <c r="C27" s="71"/>
      <c r="D27" s="72" t="s">
        <v>2</v>
      </c>
      <c r="E27" s="73">
        <v>11.1</v>
      </c>
      <c r="F27" s="74">
        <f t="shared" si="0"/>
        <v>72.150000000000006</v>
      </c>
      <c r="G27" s="75"/>
      <c r="H27" s="71"/>
      <c r="I27" s="72"/>
      <c r="J27" s="72"/>
      <c r="K27" s="76"/>
      <c r="L27" s="135"/>
      <c r="M27" s="133"/>
      <c r="N27" s="71"/>
      <c r="O27" s="72" t="s">
        <v>3</v>
      </c>
      <c r="P27" s="73">
        <v>22.2</v>
      </c>
      <c r="Q27" s="74">
        <f t="shared" si="1"/>
        <v>144.30000000000001</v>
      </c>
      <c r="R27" s="75"/>
      <c r="S27" s="71"/>
      <c r="T27" s="72"/>
      <c r="U27" s="72"/>
    </row>
    <row r="28" spans="1:21" ht="19.5" x14ac:dyDescent="0.15">
      <c r="A28" s="129"/>
      <c r="B28" s="133"/>
      <c r="C28" s="71"/>
      <c r="D28" s="72" t="s">
        <v>28</v>
      </c>
      <c r="E28" s="73">
        <v>38.5</v>
      </c>
      <c r="F28" s="74">
        <f t="shared" si="0"/>
        <v>250.25</v>
      </c>
      <c r="G28" s="75"/>
      <c r="H28" s="71"/>
      <c r="I28" s="72"/>
      <c r="J28" s="72" t="s">
        <v>25</v>
      </c>
      <c r="K28" s="76"/>
      <c r="L28" s="136"/>
      <c r="M28" s="134"/>
      <c r="N28" s="71"/>
      <c r="O28" s="72" t="s">
        <v>2</v>
      </c>
      <c r="P28" s="73">
        <v>16.7</v>
      </c>
      <c r="Q28" s="74">
        <f t="shared" si="1"/>
        <v>108.55</v>
      </c>
      <c r="R28" s="75"/>
      <c r="S28" s="71"/>
      <c r="T28" s="72"/>
      <c r="U28" s="72"/>
    </row>
    <row r="29" spans="1:21" ht="19.5" x14ac:dyDescent="0.15">
      <c r="A29" s="129"/>
      <c r="B29" s="133"/>
      <c r="C29" s="71"/>
      <c r="D29" s="72" t="s">
        <v>27</v>
      </c>
      <c r="E29" s="73">
        <v>23.5</v>
      </c>
      <c r="F29" s="74">
        <f t="shared" si="0"/>
        <v>152.75</v>
      </c>
      <c r="G29" s="75"/>
      <c r="H29" s="71"/>
      <c r="I29" s="72"/>
      <c r="J29" s="72" t="s">
        <v>92</v>
      </c>
      <c r="K29" s="76"/>
    </row>
    <row r="30" spans="1:21" ht="19.5" x14ac:dyDescent="0.15">
      <c r="A30" s="129"/>
      <c r="B30" s="133"/>
      <c r="C30" s="71"/>
      <c r="D30" s="72" t="s">
        <v>2</v>
      </c>
      <c r="E30" s="73">
        <v>11.1</v>
      </c>
      <c r="F30" s="74">
        <f t="shared" si="0"/>
        <v>72.150000000000006</v>
      </c>
      <c r="G30" s="75"/>
      <c r="H30" s="71"/>
      <c r="I30" s="72"/>
      <c r="J30" s="72"/>
      <c r="K30" s="76"/>
    </row>
    <row r="31" spans="1:21" ht="19.5" x14ac:dyDescent="0.15">
      <c r="A31" s="132"/>
      <c r="B31" s="134"/>
      <c r="C31" s="71"/>
      <c r="D31" s="72" t="s">
        <v>15</v>
      </c>
      <c r="E31" s="73">
        <v>5.9</v>
      </c>
      <c r="F31" s="74">
        <f t="shared" si="0"/>
        <v>38.35</v>
      </c>
      <c r="G31" s="75"/>
      <c r="H31" s="71"/>
      <c r="I31" s="72"/>
      <c r="J31" s="72" t="s">
        <v>92</v>
      </c>
      <c r="K31" s="76"/>
      <c r="L31" s="65" t="s">
        <v>95</v>
      </c>
    </row>
    <row r="32" spans="1:21" ht="19.5" x14ac:dyDescent="0.15">
      <c r="A32" s="129">
        <v>11</v>
      </c>
      <c r="B32" s="129" t="s">
        <v>30</v>
      </c>
      <c r="C32" s="71"/>
      <c r="D32" s="72" t="s">
        <v>5</v>
      </c>
      <c r="E32" s="73">
        <v>42.6</v>
      </c>
      <c r="F32" s="74">
        <f t="shared" si="0"/>
        <v>276.89999999999998</v>
      </c>
      <c r="G32" s="75"/>
      <c r="H32" s="71"/>
      <c r="I32" s="72"/>
      <c r="J32" s="72"/>
      <c r="K32" s="76"/>
      <c r="L32" s="65" t="s">
        <v>96</v>
      </c>
    </row>
    <row r="33" spans="1:21" ht="19.5" x14ac:dyDescent="0.15">
      <c r="A33" s="130"/>
      <c r="B33" s="130"/>
      <c r="C33" s="71"/>
      <c r="D33" s="72" t="s">
        <v>2</v>
      </c>
      <c r="E33" s="73">
        <v>22.2</v>
      </c>
      <c r="F33" s="74">
        <f t="shared" si="0"/>
        <v>144.30000000000001</v>
      </c>
      <c r="G33" s="75"/>
      <c r="H33" s="71"/>
      <c r="I33" s="72"/>
      <c r="J33" s="72"/>
      <c r="K33" s="76"/>
      <c r="L33" s="65" t="s">
        <v>19</v>
      </c>
    </row>
    <row r="34" spans="1:21" ht="19.5" x14ac:dyDescent="0.15">
      <c r="A34" s="131"/>
      <c r="B34" s="131"/>
      <c r="C34" s="71"/>
      <c r="D34" s="72" t="s">
        <v>97</v>
      </c>
      <c r="E34" s="73">
        <v>50</v>
      </c>
      <c r="F34" s="74">
        <f t="shared" si="0"/>
        <v>325</v>
      </c>
      <c r="G34" s="75"/>
      <c r="H34" s="71"/>
      <c r="I34" s="72"/>
      <c r="J34" s="72"/>
      <c r="L34" s="65" t="s">
        <v>17</v>
      </c>
      <c r="M34" s="65"/>
      <c r="N34" s="65"/>
      <c r="O34" s="65"/>
      <c r="P34" s="65"/>
      <c r="Q34" s="65"/>
      <c r="R34" s="65"/>
      <c r="S34" s="65"/>
      <c r="T34" s="65"/>
      <c r="U34" s="65"/>
    </row>
    <row r="35" spans="1:21" ht="19.5" x14ac:dyDescent="0.15">
      <c r="A35" s="129">
        <v>12</v>
      </c>
      <c r="B35" s="133" t="s">
        <v>12</v>
      </c>
      <c r="C35" s="71"/>
      <c r="D35" s="72" t="s">
        <v>3</v>
      </c>
      <c r="E35" s="73">
        <v>50</v>
      </c>
      <c r="F35" s="74">
        <f t="shared" si="0"/>
        <v>325</v>
      </c>
      <c r="G35" s="75"/>
      <c r="H35" s="71"/>
      <c r="I35" s="72"/>
      <c r="J35" s="72"/>
      <c r="L35" s="65" t="s">
        <v>16</v>
      </c>
    </row>
    <row r="36" spans="1:21" ht="19.5" x14ac:dyDescent="0.15">
      <c r="A36" s="129"/>
      <c r="B36" s="133"/>
      <c r="C36" s="71"/>
      <c r="D36" s="72" t="s">
        <v>2</v>
      </c>
      <c r="E36" s="73">
        <v>22.2</v>
      </c>
      <c r="F36" s="74">
        <f t="shared" si="0"/>
        <v>144.30000000000001</v>
      </c>
      <c r="G36" s="75"/>
      <c r="H36" s="71"/>
      <c r="I36" s="72"/>
      <c r="J36" s="72"/>
    </row>
    <row r="37" spans="1:21" ht="19.5" x14ac:dyDescent="0.15">
      <c r="A37" s="129"/>
      <c r="B37" s="133"/>
      <c r="C37" s="71"/>
      <c r="D37" s="72" t="s">
        <v>5</v>
      </c>
      <c r="E37" s="73">
        <v>47.9</v>
      </c>
      <c r="F37" s="74">
        <f t="shared" si="0"/>
        <v>311.35000000000002</v>
      </c>
      <c r="G37" s="75"/>
      <c r="H37" s="71"/>
      <c r="I37" s="72"/>
      <c r="J37" s="72"/>
      <c r="L37" s="65" t="s">
        <v>14</v>
      </c>
      <c r="M37" s="65"/>
      <c r="N37" s="65"/>
      <c r="O37" s="65"/>
      <c r="P37" s="65"/>
      <c r="Q37" s="65"/>
      <c r="R37" s="65"/>
      <c r="S37" s="65"/>
      <c r="T37" s="65"/>
      <c r="U37" s="65"/>
    </row>
    <row r="38" spans="1:21" ht="19.5" x14ac:dyDescent="0.15">
      <c r="A38" s="132"/>
      <c r="B38" s="134"/>
      <c r="C38" s="71"/>
      <c r="D38" s="72" t="s">
        <v>2</v>
      </c>
      <c r="E38" s="73">
        <v>5.6</v>
      </c>
      <c r="F38" s="74">
        <f t="shared" si="0"/>
        <v>36.4</v>
      </c>
      <c r="G38" s="75"/>
      <c r="H38" s="71"/>
      <c r="I38" s="72"/>
      <c r="J38" s="72"/>
      <c r="L38" s="65" t="s">
        <v>13</v>
      </c>
      <c r="M38" s="65"/>
      <c r="N38" s="65"/>
      <c r="O38" s="65"/>
      <c r="P38" s="65"/>
      <c r="Q38" s="65"/>
      <c r="R38" s="65"/>
      <c r="S38" s="65"/>
      <c r="T38" s="65"/>
      <c r="U38" s="65"/>
    </row>
    <row r="39" spans="1:21" ht="19.5" x14ac:dyDescent="0.15">
      <c r="A39" s="129">
        <v>13</v>
      </c>
      <c r="B39" s="133" t="s">
        <v>6</v>
      </c>
      <c r="C39" s="71"/>
      <c r="D39" s="72" t="s">
        <v>80</v>
      </c>
      <c r="E39" s="73">
        <v>31.9</v>
      </c>
      <c r="F39" s="74">
        <f t="shared" si="0"/>
        <v>207.35</v>
      </c>
      <c r="G39" s="75"/>
      <c r="H39" s="71"/>
      <c r="I39" s="72"/>
      <c r="J39" s="72" t="s">
        <v>92</v>
      </c>
      <c r="L39" s="65" t="s">
        <v>11</v>
      </c>
      <c r="M39" s="65"/>
      <c r="N39" s="65"/>
      <c r="O39" s="65"/>
      <c r="P39" s="65"/>
      <c r="Q39" s="65"/>
      <c r="R39" s="65"/>
      <c r="S39" s="65"/>
      <c r="T39" s="65"/>
      <c r="U39" s="65"/>
    </row>
    <row r="40" spans="1:21" ht="19.5" x14ac:dyDescent="0.15">
      <c r="A40" s="129"/>
      <c r="B40" s="133"/>
      <c r="C40" s="71"/>
      <c r="D40" s="72" t="s">
        <v>27</v>
      </c>
      <c r="E40" s="73">
        <v>23.5</v>
      </c>
      <c r="F40" s="74">
        <f t="shared" si="0"/>
        <v>152.75</v>
      </c>
      <c r="G40" s="75"/>
      <c r="H40" s="71"/>
      <c r="I40" s="72"/>
      <c r="J40" s="72" t="s">
        <v>92</v>
      </c>
    </row>
    <row r="41" spans="1:21" ht="19.5" x14ac:dyDescent="0.15">
      <c r="A41" s="129"/>
      <c r="B41" s="133"/>
      <c r="C41" s="71"/>
      <c r="D41" s="72" t="s">
        <v>2</v>
      </c>
      <c r="E41" s="73">
        <v>22.2</v>
      </c>
      <c r="F41" s="74">
        <f t="shared" si="0"/>
        <v>144.30000000000001</v>
      </c>
      <c r="G41" s="75"/>
      <c r="H41" s="71"/>
      <c r="I41" s="72"/>
      <c r="J41" s="72"/>
      <c r="L41" s="78" t="s">
        <v>10</v>
      </c>
      <c r="M41" s="79"/>
      <c r="N41" s="79"/>
      <c r="O41" s="79"/>
      <c r="P41" s="79"/>
      <c r="Q41" s="79"/>
      <c r="R41" s="79"/>
      <c r="S41" s="79"/>
      <c r="T41" s="79"/>
      <c r="U41" s="79"/>
    </row>
    <row r="42" spans="1:21" ht="19.5" x14ac:dyDescent="0.15">
      <c r="A42" s="129"/>
      <c r="B42" s="133"/>
      <c r="C42" s="71"/>
      <c r="D42" s="72" t="s">
        <v>72</v>
      </c>
      <c r="E42" s="73">
        <v>20.6</v>
      </c>
      <c r="F42" s="74">
        <f t="shared" si="0"/>
        <v>133.9</v>
      </c>
      <c r="G42" s="75"/>
      <c r="H42" s="71"/>
      <c r="I42" s="72"/>
      <c r="J42" s="72"/>
      <c r="L42" s="78" t="s">
        <v>7</v>
      </c>
      <c r="M42" s="79"/>
      <c r="N42" s="79"/>
      <c r="O42" s="79"/>
      <c r="P42" s="79"/>
      <c r="Q42" s="79"/>
      <c r="R42" s="79"/>
      <c r="S42" s="79"/>
      <c r="T42" s="79"/>
      <c r="U42" s="79"/>
    </row>
    <row r="43" spans="1:21" ht="19.5" x14ac:dyDescent="0.15">
      <c r="A43" s="129"/>
      <c r="B43" s="133"/>
      <c r="C43" s="71"/>
      <c r="D43" s="72" t="s">
        <v>15</v>
      </c>
      <c r="E43" s="73">
        <v>5.9</v>
      </c>
      <c r="F43" s="74">
        <f t="shared" si="0"/>
        <v>38.35</v>
      </c>
      <c r="G43" s="75"/>
      <c r="H43" s="71"/>
      <c r="I43" s="72"/>
      <c r="J43" s="72" t="s">
        <v>92</v>
      </c>
      <c r="L43" s="78" t="s">
        <v>4</v>
      </c>
      <c r="M43" s="79"/>
      <c r="N43" s="79"/>
      <c r="O43" s="79"/>
      <c r="P43" s="79"/>
      <c r="Q43" s="79"/>
      <c r="R43" s="79"/>
      <c r="S43" s="79"/>
      <c r="T43" s="79"/>
      <c r="U43" s="79"/>
    </row>
    <row r="44" spans="1:21" ht="19.5" x14ac:dyDescent="0.15">
      <c r="A44" s="132"/>
      <c r="B44" s="134"/>
      <c r="C44" s="71"/>
      <c r="D44" s="72" t="s">
        <v>28</v>
      </c>
      <c r="E44" s="73">
        <v>65.900000000000006</v>
      </c>
      <c r="F44" s="74">
        <f t="shared" si="0"/>
        <v>428.35000000000008</v>
      </c>
      <c r="G44" s="75"/>
      <c r="H44" s="71"/>
      <c r="I44" s="72"/>
      <c r="J44" s="72" t="s">
        <v>25</v>
      </c>
      <c r="L44" s="65"/>
      <c r="M44" s="65"/>
      <c r="N44" s="65"/>
      <c r="O44" s="65"/>
      <c r="P44" s="65"/>
      <c r="Q44" s="65"/>
      <c r="R44" s="65" t="s">
        <v>98</v>
      </c>
      <c r="S44" s="65"/>
      <c r="T44" s="65"/>
      <c r="U44" s="65"/>
    </row>
    <row r="45" spans="1:21" ht="19.5" x14ac:dyDescent="0.15">
      <c r="L45" s="65"/>
      <c r="M45" s="65"/>
      <c r="N45" s="65"/>
      <c r="O45" s="65"/>
      <c r="P45" s="65"/>
      <c r="Q45" s="65"/>
      <c r="S45" s="65"/>
      <c r="T45" s="65"/>
      <c r="U45" s="65"/>
    </row>
  </sheetData>
  <sheetProtection algorithmName="SHA-512" hashValue="5uIoRSQIBvFm14GuKQRjz1BgmoF5FcJCHcV5bLkVF8MPsAzliomM3YgZQl16psXRiwIPtsrlyYzkVoTchxS/EA==" saltValue="rJibkenu9kSXYA2uVwl3Cw==" spinCount="100000" sheet="1" objects="1" scenarios="1"/>
  <mergeCells count="32">
    <mergeCell ref="A1:U1"/>
    <mergeCell ref="Q3:S3"/>
    <mergeCell ref="F4:H4"/>
    <mergeCell ref="Q4:S4"/>
    <mergeCell ref="A5:A8"/>
    <mergeCell ref="B5:B8"/>
    <mergeCell ref="L5:L10"/>
    <mergeCell ref="M5:M10"/>
    <mergeCell ref="A9:A12"/>
    <mergeCell ref="B9:B12"/>
    <mergeCell ref="L11:L16"/>
    <mergeCell ref="M11:M16"/>
    <mergeCell ref="A13:A16"/>
    <mergeCell ref="B13:B16"/>
    <mergeCell ref="A17:A20"/>
    <mergeCell ref="B17:B20"/>
    <mergeCell ref="L17:L20"/>
    <mergeCell ref="M17:M20"/>
    <mergeCell ref="A21:A25"/>
    <mergeCell ref="B21:B25"/>
    <mergeCell ref="L21:L24"/>
    <mergeCell ref="M21:M24"/>
    <mergeCell ref="L25:L28"/>
    <mergeCell ref="M25:M28"/>
    <mergeCell ref="A26:A31"/>
    <mergeCell ref="B26:B31"/>
    <mergeCell ref="A32:A34"/>
    <mergeCell ref="B32:B34"/>
    <mergeCell ref="A35:A38"/>
    <mergeCell ref="B35:B38"/>
    <mergeCell ref="A39:A44"/>
    <mergeCell ref="B39:B44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3"/>
  <sheetViews>
    <sheetView workbookViewId="0">
      <selection activeCell="F3" sqref="F3"/>
    </sheetView>
  </sheetViews>
  <sheetFormatPr defaultRowHeight="14.25" x14ac:dyDescent="0.15"/>
  <cols>
    <col min="1" max="2" width="3.125" style="37" customWidth="1"/>
    <col min="3" max="3" width="7.125" style="37" hidden="1" customWidth="1"/>
    <col min="4" max="4" width="13.125" style="37" customWidth="1"/>
    <col min="5" max="5" width="6.625" style="37" customWidth="1"/>
    <col min="6" max="6" width="9.125" style="37" customWidth="1"/>
    <col min="7" max="7" width="2.625" style="37" customWidth="1"/>
    <col min="8" max="8" width="2" style="37" customWidth="1"/>
    <col min="9" max="9" width="2.75" style="37" hidden="1" customWidth="1"/>
    <col min="10" max="10" width="8" style="37" customWidth="1"/>
    <col min="11" max="11" width="1.5" style="37" customWidth="1"/>
    <col min="12" max="13" width="3.125" style="37" customWidth="1"/>
    <col min="14" max="14" width="7.5" style="37" hidden="1" customWidth="1"/>
    <col min="15" max="15" width="13.125" style="37" customWidth="1"/>
    <col min="16" max="16" width="6.625" style="37" customWidth="1"/>
    <col min="17" max="17" width="9.125" style="37" customWidth="1"/>
    <col min="18" max="18" width="2.625" style="37" customWidth="1"/>
    <col min="19" max="19" width="2" style="37" customWidth="1"/>
    <col min="20" max="20" width="0" style="37" hidden="1" customWidth="1"/>
    <col min="21" max="21" width="8" style="37" customWidth="1"/>
    <col min="22" max="22" width="8.125" style="37" customWidth="1"/>
    <col min="23" max="23" width="8" style="37" customWidth="1"/>
    <col min="24" max="16384" width="9" style="36"/>
  </cols>
  <sheetData>
    <row r="1" spans="1:21" ht="22.5" customHeight="1" x14ac:dyDescent="0.15">
      <c r="A1" s="126" t="s">
        <v>99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21" ht="20.25" customHeight="1" x14ac:dyDescent="0.15">
      <c r="L2" s="54" t="s">
        <v>46</v>
      </c>
      <c r="M2" s="54"/>
      <c r="N2" s="54"/>
      <c r="O2" s="54"/>
      <c r="P2" s="54"/>
      <c r="Q2" s="54"/>
      <c r="R2" s="54"/>
      <c r="S2" s="55"/>
      <c r="T2" s="55"/>
      <c r="U2" s="55" t="s">
        <v>45</v>
      </c>
    </row>
    <row r="3" spans="1:21" ht="20.25" customHeight="1" x14ac:dyDescent="0.15">
      <c r="A3" s="38" t="s">
        <v>100</v>
      </c>
      <c r="B3" s="38"/>
      <c r="C3" s="38"/>
      <c r="D3" s="38"/>
      <c r="E3" s="54" t="s">
        <v>43</v>
      </c>
      <c r="F3" s="56">
        <v>6500</v>
      </c>
      <c r="G3" s="54"/>
      <c r="I3" s="53"/>
      <c r="L3" s="53"/>
      <c r="M3" s="53"/>
      <c r="N3" s="53"/>
      <c r="O3" s="53"/>
      <c r="P3" s="53"/>
      <c r="Q3" s="125"/>
      <c r="R3" s="125"/>
      <c r="S3" s="125"/>
      <c r="T3" s="53"/>
    </row>
    <row r="4" spans="1:21" s="49" customFormat="1" ht="42" customHeight="1" x14ac:dyDescent="0.15">
      <c r="A4" s="50" t="s">
        <v>42</v>
      </c>
      <c r="B4" s="50" t="s">
        <v>41</v>
      </c>
      <c r="C4" s="50" t="s">
        <v>40</v>
      </c>
      <c r="D4" s="50" t="s">
        <v>39</v>
      </c>
      <c r="E4" s="51" t="s">
        <v>38</v>
      </c>
      <c r="F4" s="122" t="s">
        <v>37</v>
      </c>
      <c r="G4" s="123"/>
      <c r="H4" s="124"/>
      <c r="I4" s="50" t="s">
        <v>36</v>
      </c>
      <c r="J4" s="50" t="s">
        <v>35</v>
      </c>
      <c r="K4" s="52"/>
      <c r="L4" s="50" t="s">
        <v>42</v>
      </c>
      <c r="M4" s="50" t="s">
        <v>41</v>
      </c>
      <c r="N4" s="50" t="s">
        <v>40</v>
      </c>
      <c r="O4" s="50" t="s">
        <v>39</v>
      </c>
      <c r="P4" s="51" t="s">
        <v>38</v>
      </c>
      <c r="Q4" s="122" t="s">
        <v>37</v>
      </c>
      <c r="R4" s="123"/>
      <c r="S4" s="124"/>
      <c r="T4" s="50" t="s">
        <v>36</v>
      </c>
      <c r="U4" s="50" t="s">
        <v>35</v>
      </c>
    </row>
    <row r="5" spans="1:21" ht="17.25" customHeight="1" x14ac:dyDescent="0.15">
      <c r="A5" s="118">
        <v>11</v>
      </c>
      <c r="B5" s="120" t="s">
        <v>22</v>
      </c>
      <c r="C5" s="42"/>
      <c r="D5" s="41" t="s">
        <v>27</v>
      </c>
      <c r="E5" s="58">
        <v>29.4</v>
      </c>
      <c r="F5" s="60">
        <f>E5*$F$3/1000</f>
        <v>191.1</v>
      </c>
      <c r="G5" s="43"/>
      <c r="H5" s="42"/>
      <c r="I5" s="41"/>
      <c r="J5" s="41" t="s">
        <v>8</v>
      </c>
      <c r="K5" s="48"/>
      <c r="L5" s="116">
        <v>23</v>
      </c>
      <c r="M5" s="120" t="s">
        <v>12</v>
      </c>
      <c r="N5" s="42"/>
      <c r="O5" s="41" t="s">
        <v>1</v>
      </c>
      <c r="P5" s="58">
        <v>23.5</v>
      </c>
      <c r="Q5" s="60">
        <f>P5*$F$3/1000</f>
        <v>152.75</v>
      </c>
      <c r="R5" s="43"/>
      <c r="S5" s="42"/>
      <c r="T5" s="41"/>
      <c r="U5" s="41" t="s">
        <v>8</v>
      </c>
    </row>
    <row r="6" spans="1:21" ht="17.25" customHeight="1" x14ac:dyDescent="0.15">
      <c r="A6" s="118"/>
      <c r="B6" s="120"/>
      <c r="C6" s="42"/>
      <c r="D6" s="41" t="s">
        <v>2</v>
      </c>
      <c r="E6" s="58">
        <v>11.1</v>
      </c>
      <c r="F6" s="60">
        <f t="shared" ref="F6:F45" si="0">E6*$F$3/1000</f>
        <v>72.150000000000006</v>
      </c>
      <c r="G6" s="43"/>
      <c r="H6" s="42"/>
      <c r="I6" s="41"/>
      <c r="J6" s="41"/>
      <c r="K6" s="48"/>
      <c r="L6" s="116"/>
      <c r="M6" s="120"/>
      <c r="N6" s="42"/>
      <c r="O6" s="41" t="s">
        <v>5</v>
      </c>
      <c r="P6" s="58">
        <v>21.3</v>
      </c>
      <c r="Q6" s="60">
        <f t="shared" ref="Q6:Q34" si="1">P6*$F$3/1000</f>
        <v>138.44999999999999</v>
      </c>
      <c r="R6" s="43"/>
      <c r="S6" s="42"/>
      <c r="T6" s="41"/>
      <c r="U6" s="41"/>
    </row>
    <row r="7" spans="1:21" ht="17.25" customHeight="1" x14ac:dyDescent="0.15">
      <c r="A7" s="118"/>
      <c r="B7" s="120"/>
      <c r="C7" s="42"/>
      <c r="D7" s="41" t="s">
        <v>5</v>
      </c>
      <c r="E7" s="58">
        <v>21.3</v>
      </c>
      <c r="F7" s="60">
        <f t="shared" si="0"/>
        <v>138.44999999999999</v>
      </c>
      <c r="G7" s="43"/>
      <c r="H7" s="42"/>
      <c r="I7" s="41"/>
      <c r="J7" s="41"/>
      <c r="K7" s="48"/>
      <c r="L7" s="116"/>
      <c r="M7" s="120"/>
      <c r="N7" s="42"/>
      <c r="O7" s="41" t="s">
        <v>2</v>
      </c>
      <c r="P7" s="58">
        <v>16.7</v>
      </c>
      <c r="Q7" s="60">
        <f t="shared" si="1"/>
        <v>108.55</v>
      </c>
      <c r="R7" s="43"/>
      <c r="S7" s="42"/>
      <c r="T7" s="41"/>
      <c r="U7" s="41"/>
    </row>
    <row r="8" spans="1:21" ht="17.25" customHeight="1" x14ac:dyDescent="0.15">
      <c r="A8" s="118"/>
      <c r="B8" s="120"/>
      <c r="C8" s="42"/>
      <c r="D8" s="41" t="s">
        <v>9</v>
      </c>
      <c r="E8" s="58">
        <v>17.600000000000001</v>
      </c>
      <c r="F8" s="60">
        <f t="shared" si="0"/>
        <v>114.40000000000002</v>
      </c>
      <c r="G8" s="43"/>
      <c r="H8" s="42"/>
      <c r="I8" s="41"/>
      <c r="J8" s="41" t="s">
        <v>8</v>
      </c>
      <c r="K8" s="48"/>
      <c r="L8" s="116"/>
      <c r="M8" s="120"/>
      <c r="N8" s="42"/>
      <c r="O8" s="41" t="s">
        <v>72</v>
      </c>
      <c r="P8" s="58">
        <v>15.5</v>
      </c>
      <c r="Q8" s="60">
        <f t="shared" si="1"/>
        <v>100.75</v>
      </c>
      <c r="R8" s="43"/>
      <c r="S8" s="42"/>
      <c r="T8" s="41"/>
      <c r="U8" s="41"/>
    </row>
    <row r="9" spans="1:21" ht="17.25" customHeight="1" x14ac:dyDescent="0.15">
      <c r="A9" s="118"/>
      <c r="B9" s="120"/>
      <c r="C9" s="42"/>
      <c r="D9" s="41" t="s">
        <v>2</v>
      </c>
      <c r="E9" s="58">
        <v>11.1</v>
      </c>
      <c r="F9" s="60">
        <f t="shared" si="0"/>
        <v>72.150000000000006</v>
      </c>
      <c r="G9" s="43"/>
      <c r="H9" s="42"/>
      <c r="I9" s="41"/>
      <c r="J9" s="41"/>
      <c r="K9" s="48"/>
      <c r="L9" s="117"/>
      <c r="M9" s="121"/>
      <c r="N9" s="42"/>
      <c r="O9" s="41" t="s">
        <v>60</v>
      </c>
      <c r="P9" s="58">
        <v>3.2</v>
      </c>
      <c r="Q9" s="60">
        <f t="shared" si="1"/>
        <v>20.8</v>
      </c>
      <c r="R9" s="43"/>
      <c r="S9" s="42"/>
      <c r="T9" s="41"/>
      <c r="U9" s="41"/>
    </row>
    <row r="10" spans="1:21" ht="17.25" customHeight="1" x14ac:dyDescent="0.15">
      <c r="A10" s="119"/>
      <c r="B10" s="121"/>
      <c r="C10" s="42"/>
      <c r="D10" s="41" t="s">
        <v>15</v>
      </c>
      <c r="E10" s="58">
        <v>2.4</v>
      </c>
      <c r="F10" s="60">
        <f t="shared" si="0"/>
        <v>15.6</v>
      </c>
      <c r="G10" s="43"/>
      <c r="H10" s="42"/>
      <c r="I10" s="41"/>
      <c r="J10" s="41" t="s">
        <v>8</v>
      </c>
      <c r="K10" s="48"/>
      <c r="L10" s="118">
        <v>24</v>
      </c>
      <c r="M10" s="118" t="s">
        <v>6</v>
      </c>
      <c r="N10" s="42"/>
      <c r="O10" s="41" t="s">
        <v>2</v>
      </c>
      <c r="P10" s="58">
        <v>8.9</v>
      </c>
      <c r="Q10" s="60">
        <f t="shared" si="1"/>
        <v>57.85</v>
      </c>
      <c r="R10" s="43"/>
      <c r="S10" s="42"/>
      <c r="T10" s="41"/>
      <c r="U10" s="41"/>
    </row>
    <row r="11" spans="1:21" ht="17.25" customHeight="1" x14ac:dyDescent="0.15">
      <c r="A11" s="118">
        <v>12</v>
      </c>
      <c r="B11" s="120" t="s">
        <v>18</v>
      </c>
      <c r="C11" s="42"/>
      <c r="D11" s="41" t="s">
        <v>3</v>
      </c>
      <c r="E11" s="58">
        <v>83.3</v>
      </c>
      <c r="F11" s="60">
        <f t="shared" si="0"/>
        <v>541.45000000000005</v>
      </c>
      <c r="G11" s="43"/>
      <c r="H11" s="42"/>
      <c r="I11" s="41"/>
      <c r="J11" s="41"/>
      <c r="K11" s="48"/>
      <c r="L11" s="127"/>
      <c r="M11" s="127"/>
      <c r="N11" s="42"/>
      <c r="O11" s="41" t="s">
        <v>24</v>
      </c>
      <c r="P11" s="58">
        <v>3.2</v>
      </c>
      <c r="Q11" s="60">
        <f t="shared" si="1"/>
        <v>20.8</v>
      </c>
      <c r="R11" s="43"/>
      <c r="S11" s="42"/>
      <c r="T11" s="41"/>
      <c r="U11" s="41" t="s">
        <v>8</v>
      </c>
    </row>
    <row r="12" spans="1:21" ht="17.25" customHeight="1" x14ac:dyDescent="0.15">
      <c r="A12" s="118"/>
      <c r="B12" s="120"/>
      <c r="C12" s="42"/>
      <c r="D12" s="41" t="s">
        <v>5</v>
      </c>
      <c r="E12" s="58">
        <v>42.6</v>
      </c>
      <c r="F12" s="60">
        <f t="shared" si="0"/>
        <v>276.89999999999998</v>
      </c>
      <c r="G12" s="43"/>
      <c r="H12" s="42"/>
      <c r="I12" s="41"/>
      <c r="J12" s="41"/>
      <c r="K12" s="48"/>
      <c r="L12" s="127"/>
      <c r="M12" s="127"/>
      <c r="N12" s="42"/>
      <c r="O12" s="41" t="s">
        <v>28</v>
      </c>
      <c r="P12" s="58">
        <v>33</v>
      </c>
      <c r="Q12" s="60">
        <f t="shared" si="1"/>
        <v>214.5</v>
      </c>
      <c r="R12" s="43"/>
      <c r="S12" s="42"/>
      <c r="T12" s="41"/>
      <c r="U12" s="41" t="s">
        <v>25</v>
      </c>
    </row>
    <row r="13" spans="1:21" ht="17.25" customHeight="1" x14ac:dyDescent="0.15">
      <c r="A13" s="118"/>
      <c r="B13" s="120"/>
      <c r="C13" s="42"/>
      <c r="D13" s="41" t="s">
        <v>2</v>
      </c>
      <c r="E13" s="58">
        <v>22.2</v>
      </c>
      <c r="F13" s="60">
        <f t="shared" si="0"/>
        <v>144.30000000000001</v>
      </c>
      <c r="G13" s="43"/>
      <c r="H13" s="42"/>
      <c r="I13" s="41"/>
      <c r="J13" s="41"/>
      <c r="K13" s="48"/>
      <c r="L13" s="127"/>
      <c r="M13" s="127"/>
      <c r="N13" s="42"/>
      <c r="O13" s="41" t="s">
        <v>5</v>
      </c>
      <c r="P13" s="58">
        <v>21.3</v>
      </c>
      <c r="Q13" s="60">
        <f t="shared" si="1"/>
        <v>138.44999999999999</v>
      </c>
      <c r="R13" s="43"/>
      <c r="S13" s="42"/>
      <c r="T13" s="41"/>
      <c r="U13" s="41"/>
    </row>
    <row r="14" spans="1:21" ht="17.25" customHeight="1" x14ac:dyDescent="0.15">
      <c r="A14" s="118"/>
      <c r="B14" s="120"/>
      <c r="C14" s="42"/>
      <c r="D14" s="41" t="s">
        <v>1</v>
      </c>
      <c r="E14" s="58">
        <v>17.600000000000001</v>
      </c>
      <c r="F14" s="60">
        <f t="shared" si="0"/>
        <v>114.40000000000002</v>
      </c>
      <c r="G14" s="43"/>
      <c r="H14" s="42"/>
      <c r="I14" s="41"/>
      <c r="J14" s="41" t="s">
        <v>8</v>
      </c>
      <c r="K14" s="48"/>
      <c r="L14" s="127"/>
      <c r="M14" s="127"/>
      <c r="N14" s="42"/>
      <c r="O14" s="41" t="s">
        <v>2</v>
      </c>
      <c r="P14" s="58">
        <v>16.7</v>
      </c>
      <c r="Q14" s="60">
        <f t="shared" si="1"/>
        <v>108.55</v>
      </c>
      <c r="R14" s="43"/>
      <c r="S14" s="42"/>
      <c r="T14" s="41"/>
      <c r="U14" s="41"/>
    </row>
    <row r="15" spans="1:21" ht="17.25" customHeight="1" x14ac:dyDescent="0.15">
      <c r="A15" s="118"/>
      <c r="B15" s="120"/>
      <c r="C15" s="42"/>
      <c r="D15" s="41" t="s">
        <v>89</v>
      </c>
      <c r="E15" s="58">
        <v>11.1</v>
      </c>
      <c r="F15" s="60">
        <f t="shared" si="0"/>
        <v>72.150000000000006</v>
      </c>
      <c r="G15" s="43"/>
      <c r="H15" s="42"/>
      <c r="I15" s="41"/>
      <c r="J15" s="41" t="s">
        <v>8</v>
      </c>
      <c r="K15" s="48"/>
      <c r="L15" s="128"/>
      <c r="M15" s="128"/>
      <c r="N15" s="42"/>
      <c r="O15" s="41" t="s">
        <v>97</v>
      </c>
      <c r="P15" s="58">
        <v>25</v>
      </c>
      <c r="Q15" s="60">
        <f t="shared" si="1"/>
        <v>162.5</v>
      </c>
      <c r="R15" s="43"/>
      <c r="S15" s="42"/>
      <c r="T15" s="41"/>
      <c r="U15" s="41" t="s">
        <v>8</v>
      </c>
    </row>
    <row r="16" spans="1:21" ht="17.25" customHeight="1" x14ac:dyDescent="0.15">
      <c r="A16" s="119"/>
      <c r="B16" s="121"/>
      <c r="C16" s="42"/>
      <c r="D16" s="41" t="s">
        <v>2</v>
      </c>
      <c r="E16" s="58">
        <v>11.1</v>
      </c>
      <c r="F16" s="60">
        <f t="shared" si="0"/>
        <v>72.150000000000006</v>
      </c>
      <c r="G16" s="43"/>
      <c r="H16" s="42"/>
      <c r="I16" s="41"/>
      <c r="J16" s="41"/>
      <c r="K16" s="48"/>
      <c r="L16" s="116">
        <v>25</v>
      </c>
      <c r="M16" s="120" t="s">
        <v>22</v>
      </c>
      <c r="N16" s="42"/>
      <c r="O16" s="41" t="s">
        <v>27</v>
      </c>
      <c r="P16" s="58">
        <v>47.1</v>
      </c>
      <c r="Q16" s="60">
        <f t="shared" si="1"/>
        <v>306.14999999999998</v>
      </c>
      <c r="R16" s="43"/>
      <c r="S16" s="42"/>
      <c r="T16" s="41"/>
      <c r="U16" s="41" t="s">
        <v>8</v>
      </c>
    </row>
    <row r="17" spans="1:21" ht="17.25" customHeight="1" x14ac:dyDescent="0.15">
      <c r="A17" s="118">
        <v>15</v>
      </c>
      <c r="B17" s="120" t="s">
        <v>30</v>
      </c>
      <c r="C17" s="42"/>
      <c r="D17" s="41" t="s">
        <v>5</v>
      </c>
      <c r="E17" s="58">
        <v>42.6</v>
      </c>
      <c r="F17" s="60">
        <f t="shared" si="0"/>
        <v>276.89999999999998</v>
      </c>
      <c r="G17" s="43"/>
      <c r="H17" s="42"/>
      <c r="I17" s="41"/>
      <c r="J17" s="41"/>
      <c r="K17" s="48"/>
      <c r="L17" s="116"/>
      <c r="M17" s="120"/>
      <c r="N17" s="42"/>
      <c r="O17" s="41" t="s">
        <v>101</v>
      </c>
      <c r="P17" s="58">
        <v>0.5</v>
      </c>
      <c r="Q17" s="60">
        <f t="shared" si="1"/>
        <v>3.25</v>
      </c>
      <c r="R17" s="43"/>
      <c r="S17" s="42"/>
      <c r="T17" s="41"/>
      <c r="U17" s="41"/>
    </row>
    <row r="18" spans="1:21" ht="17.25" customHeight="1" x14ac:dyDescent="0.15">
      <c r="A18" s="118"/>
      <c r="B18" s="120"/>
      <c r="C18" s="42"/>
      <c r="D18" s="41" t="s">
        <v>80</v>
      </c>
      <c r="E18" s="58">
        <v>31.9</v>
      </c>
      <c r="F18" s="60">
        <f t="shared" si="0"/>
        <v>207.35</v>
      </c>
      <c r="G18" s="43"/>
      <c r="H18" s="42"/>
      <c r="I18" s="41"/>
      <c r="J18" s="41" t="s">
        <v>8</v>
      </c>
      <c r="K18" s="48"/>
      <c r="L18" s="116"/>
      <c r="M18" s="120"/>
      <c r="N18" s="42"/>
      <c r="O18" s="41" t="s">
        <v>80</v>
      </c>
      <c r="P18" s="58">
        <v>31.9</v>
      </c>
      <c r="Q18" s="60">
        <f t="shared" si="1"/>
        <v>207.35</v>
      </c>
      <c r="R18" s="43"/>
      <c r="S18" s="42"/>
      <c r="T18" s="41"/>
      <c r="U18" s="41" t="s">
        <v>8</v>
      </c>
    </row>
    <row r="19" spans="1:21" ht="17.25" customHeight="1" x14ac:dyDescent="0.15">
      <c r="A19" s="118"/>
      <c r="B19" s="120"/>
      <c r="C19" s="42"/>
      <c r="D19" s="41" t="s">
        <v>3</v>
      </c>
      <c r="E19" s="58">
        <v>33.299999999999997</v>
      </c>
      <c r="F19" s="60">
        <f t="shared" si="0"/>
        <v>216.44999999999996</v>
      </c>
      <c r="G19" s="43"/>
      <c r="H19" s="42"/>
      <c r="I19" s="41"/>
      <c r="J19" s="41"/>
      <c r="K19" s="48"/>
      <c r="L19" s="116"/>
      <c r="M19" s="120"/>
      <c r="N19" s="42"/>
      <c r="O19" s="41" t="s">
        <v>2</v>
      </c>
      <c r="P19" s="58">
        <v>16.7</v>
      </c>
      <c r="Q19" s="60">
        <f t="shared" si="1"/>
        <v>108.55</v>
      </c>
      <c r="R19" s="43"/>
      <c r="S19" s="42"/>
      <c r="T19" s="41"/>
      <c r="U19" s="41"/>
    </row>
    <row r="20" spans="1:21" ht="17.25" customHeight="1" x14ac:dyDescent="0.15">
      <c r="A20" s="119"/>
      <c r="B20" s="121"/>
      <c r="C20" s="42"/>
      <c r="D20" s="41" t="s">
        <v>2</v>
      </c>
      <c r="E20" s="58">
        <v>22.2</v>
      </c>
      <c r="F20" s="60">
        <f t="shared" si="0"/>
        <v>144.30000000000001</v>
      </c>
      <c r="G20" s="43"/>
      <c r="H20" s="42"/>
      <c r="I20" s="41"/>
      <c r="J20" s="41"/>
      <c r="K20" s="48"/>
      <c r="L20" s="117"/>
      <c r="M20" s="121"/>
      <c r="N20" s="42"/>
      <c r="O20" s="41" t="s">
        <v>15</v>
      </c>
      <c r="P20" s="58">
        <v>5.9</v>
      </c>
      <c r="Q20" s="60">
        <f t="shared" si="1"/>
        <v>38.35</v>
      </c>
      <c r="R20" s="43"/>
      <c r="S20" s="42"/>
      <c r="T20" s="41"/>
      <c r="U20" s="41" t="s">
        <v>8</v>
      </c>
    </row>
    <row r="21" spans="1:21" ht="17.25" customHeight="1" x14ac:dyDescent="0.15">
      <c r="A21" s="118">
        <v>16</v>
      </c>
      <c r="B21" s="120" t="s">
        <v>12</v>
      </c>
      <c r="C21" s="42"/>
      <c r="D21" s="41" t="s">
        <v>2</v>
      </c>
      <c r="E21" s="58">
        <v>22.2</v>
      </c>
      <c r="F21" s="60">
        <f t="shared" si="0"/>
        <v>144.30000000000001</v>
      </c>
      <c r="G21" s="43"/>
      <c r="H21" s="42"/>
      <c r="I21" s="41"/>
      <c r="J21" s="41"/>
      <c r="K21" s="48"/>
      <c r="L21" s="116">
        <v>26</v>
      </c>
      <c r="M21" s="120" t="s">
        <v>18</v>
      </c>
      <c r="N21" s="42"/>
      <c r="O21" s="41" t="s">
        <v>5</v>
      </c>
      <c r="P21" s="58">
        <v>26.6</v>
      </c>
      <c r="Q21" s="60">
        <f t="shared" si="1"/>
        <v>172.9</v>
      </c>
      <c r="R21" s="43"/>
      <c r="S21" s="42"/>
      <c r="T21" s="41"/>
      <c r="U21" s="41"/>
    </row>
    <row r="22" spans="1:21" ht="17.25" customHeight="1" x14ac:dyDescent="0.15">
      <c r="A22" s="118"/>
      <c r="B22" s="120"/>
      <c r="C22" s="42"/>
      <c r="D22" s="41" t="s">
        <v>5</v>
      </c>
      <c r="E22" s="58">
        <v>21.3</v>
      </c>
      <c r="F22" s="60">
        <f t="shared" si="0"/>
        <v>138.44999999999999</v>
      </c>
      <c r="G22" s="43"/>
      <c r="H22" s="42"/>
      <c r="I22" s="41"/>
      <c r="J22" s="41"/>
      <c r="K22" s="48"/>
      <c r="L22" s="116"/>
      <c r="M22" s="120"/>
      <c r="N22" s="42"/>
      <c r="O22" s="41" t="s">
        <v>2</v>
      </c>
      <c r="P22" s="58">
        <v>11.1</v>
      </c>
      <c r="Q22" s="60">
        <f t="shared" si="1"/>
        <v>72.150000000000006</v>
      </c>
      <c r="R22" s="43"/>
      <c r="S22" s="42"/>
      <c r="T22" s="41"/>
      <c r="U22" s="41"/>
    </row>
    <row r="23" spans="1:21" ht="17.25" customHeight="1" x14ac:dyDescent="0.15">
      <c r="A23" s="118"/>
      <c r="B23" s="120"/>
      <c r="C23" s="42"/>
      <c r="D23" s="41" t="s">
        <v>5</v>
      </c>
      <c r="E23" s="58">
        <v>21.3</v>
      </c>
      <c r="F23" s="60">
        <f t="shared" si="0"/>
        <v>138.44999999999999</v>
      </c>
      <c r="G23" s="43"/>
      <c r="H23" s="42"/>
      <c r="I23" s="41"/>
      <c r="J23" s="41"/>
      <c r="K23" s="48"/>
      <c r="L23" s="116"/>
      <c r="M23" s="120"/>
      <c r="N23" s="42"/>
      <c r="O23" s="41" t="s">
        <v>65</v>
      </c>
      <c r="P23" s="58">
        <v>11.8</v>
      </c>
      <c r="Q23" s="60">
        <f t="shared" si="1"/>
        <v>76.7</v>
      </c>
      <c r="R23" s="43"/>
      <c r="S23" s="42"/>
      <c r="T23" s="41"/>
      <c r="U23" s="41"/>
    </row>
    <row r="24" spans="1:21" ht="17.25" customHeight="1" x14ac:dyDescent="0.15">
      <c r="A24" s="118"/>
      <c r="B24" s="120"/>
      <c r="C24" s="42"/>
      <c r="D24" s="41" t="s">
        <v>2</v>
      </c>
      <c r="E24" s="58">
        <v>16.7</v>
      </c>
      <c r="F24" s="60">
        <f t="shared" si="0"/>
        <v>108.55</v>
      </c>
      <c r="G24" s="43"/>
      <c r="H24" s="42"/>
      <c r="I24" s="41"/>
      <c r="J24" s="41"/>
      <c r="K24" s="48"/>
      <c r="L24" s="117"/>
      <c r="M24" s="121"/>
      <c r="N24" s="42"/>
      <c r="O24" s="41" t="s">
        <v>24</v>
      </c>
      <c r="P24" s="58">
        <v>5.4</v>
      </c>
      <c r="Q24" s="60">
        <f t="shared" si="1"/>
        <v>35.1</v>
      </c>
      <c r="R24" s="43"/>
      <c r="S24" s="42"/>
      <c r="T24" s="41"/>
      <c r="U24" s="41" t="s">
        <v>8</v>
      </c>
    </row>
    <row r="25" spans="1:21" ht="17.25" customHeight="1" x14ac:dyDescent="0.15">
      <c r="A25" s="118"/>
      <c r="B25" s="120"/>
      <c r="C25" s="42"/>
      <c r="D25" s="41" t="s">
        <v>23</v>
      </c>
      <c r="E25" s="58">
        <v>11.8</v>
      </c>
      <c r="F25" s="60">
        <f t="shared" si="0"/>
        <v>76.7</v>
      </c>
      <c r="G25" s="43"/>
      <c r="H25" s="42"/>
      <c r="I25" s="41"/>
      <c r="J25" s="41"/>
      <c r="K25" s="48"/>
      <c r="L25" s="116">
        <v>29</v>
      </c>
      <c r="M25" s="120" t="s">
        <v>30</v>
      </c>
      <c r="N25" s="42"/>
      <c r="O25" s="41" t="s">
        <v>5</v>
      </c>
      <c r="P25" s="58">
        <v>47.9</v>
      </c>
      <c r="Q25" s="60">
        <f t="shared" si="1"/>
        <v>311.35000000000002</v>
      </c>
      <c r="R25" s="43"/>
      <c r="S25" s="42"/>
      <c r="T25" s="41"/>
      <c r="U25" s="41"/>
    </row>
    <row r="26" spans="1:21" ht="17.25" customHeight="1" x14ac:dyDescent="0.15">
      <c r="A26" s="119"/>
      <c r="B26" s="121"/>
      <c r="C26" s="42"/>
      <c r="D26" s="41" t="s">
        <v>61</v>
      </c>
      <c r="E26" s="58">
        <v>5.6</v>
      </c>
      <c r="F26" s="60">
        <f t="shared" si="0"/>
        <v>36.4</v>
      </c>
      <c r="G26" s="43"/>
      <c r="H26" s="42"/>
      <c r="I26" s="41"/>
      <c r="J26" s="41"/>
      <c r="K26" s="48"/>
      <c r="L26" s="116"/>
      <c r="M26" s="120"/>
      <c r="N26" s="42"/>
      <c r="O26" s="41" t="s">
        <v>2</v>
      </c>
      <c r="P26" s="58">
        <v>22.2</v>
      </c>
      <c r="Q26" s="60">
        <f t="shared" si="1"/>
        <v>144.30000000000001</v>
      </c>
      <c r="R26" s="43"/>
      <c r="S26" s="42"/>
      <c r="T26" s="41"/>
      <c r="U26" s="41"/>
    </row>
    <row r="27" spans="1:21" ht="17.25" customHeight="1" x14ac:dyDescent="0.15">
      <c r="A27" s="118">
        <v>17</v>
      </c>
      <c r="B27" s="120" t="s">
        <v>6</v>
      </c>
      <c r="C27" s="42"/>
      <c r="D27" s="41" t="s">
        <v>3</v>
      </c>
      <c r="E27" s="58">
        <v>33.299999999999997</v>
      </c>
      <c r="F27" s="60">
        <f t="shared" si="0"/>
        <v>216.44999999999996</v>
      </c>
      <c r="G27" s="43"/>
      <c r="H27" s="42"/>
      <c r="I27" s="41"/>
      <c r="J27" s="41"/>
      <c r="K27" s="48"/>
      <c r="L27" s="117"/>
      <c r="M27" s="121"/>
      <c r="N27" s="42"/>
      <c r="O27" s="41" t="s">
        <v>2</v>
      </c>
      <c r="P27" s="58">
        <v>5.6</v>
      </c>
      <c r="Q27" s="60">
        <f t="shared" si="1"/>
        <v>36.4</v>
      </c>
      <c r="R27" s="43"/>
      <c r="S27" s="42"/>
      <c r="T27" s="41"/>
      <c r="U27" s="41"/>
    </row>
    <row r="28" spans="1:21" ht="17.25" customHeight="1" x14ac:dyDescent="0.15">
      <c r="A28" s="118"/>
      <c r="B28" s="120"/>
      <c r="C28" s="42"/>
      <c r="D28" s="41" t="s">
        <v>27</v>
      </c>
      <c r="E28" s="58">
        <v>29.4</v>
      </c>
      <c r="F28" s="60">
        <f t="shared" si="0"/>
        <v>191.1</v>
      </c>
      <c r="G28" s="43"/>
      <c r="H28" s="42"/>
      <c r="I28" s="41"/>
      <c r="J28" s="41" t="s">
        <v>8</v>
      </c>
      <c r="K28" s="48"/>
      <c r="L28" s="116">
        <v>30</v>
      </c>
      <c r="M28" s="120" t="s">
        <v>12</v>
      </c>
      <c r="N28" s="42"/>
      <c r="O28" s="41" t="s">
        <v>3</v>
      </c>
      <c r="P28" s="58">
        <v>50</v>
      </c>
      <c r="Q28" s="60">
        <f t="shared" si="1"/>
        <v>325</v>
      </c>
      <c r="R28" s="43"/>
      <c r="S28" s="42"/>
      <c r="T28" s="41"/>
      <c r="U28" s="41"/>
    </row>
    <row r="29" spans="1:21" ht="17.25" customHeight="1" x14ac:dyDescent="0.15">
      <c r="A29" s="118"/>
      <c r="B29" s="120"/>
      <c r="C29" s="42"/>
      <c r="D29" s="41" t="s">
        <v>2</v>
      </c>
      <c r="E29" s="58">
        <v>16.7</v>
      </c>
      <c r="F29" s="60">
        <f t="shared" si="0"/>
        <v>108.55</v>
      </c>
      <c r="G29" s="43"/>
      <c r="H29" s="42"/>
      <c r="I29" s="41"/>
      <c r="J29" s="41"/>
      <c r="K29" s="48"/>
      <c r="L29" s="116"/>
      <c r="M29" s="120"/>
      <c r="N29" s="42"/>
      <c r="O29" s="41" t="s">
        <v>5</v>
      </c>
      <c r="P29" s="58">
        <v>42.6</v>
      </c>
      <c r="Q29" s="60">
        <f t="shared" si="1"/>
        <v>276.89999999999998</v>
      </c>
      <c r="R29" s="43"/>
      <c r="S29" s="42"/>
      <c r="T29" s="41"/>
      <c r="U29" s="41"/>
    </row>
    <row r="30" spans="1:21" ht="17.25" customHeight="1" x14ac:dyDescent="0.15">
      <c r="A30" s="118"/>
      <c r="B30" s="120"/>
      <c r="C30" s="42"/>
      <c r="D30" s="41" t="s">
        <v>34</v>
      </c>
      <c r="E30" s="58">
        <v>11.1</v>
      </c>
      <c r="F30" s="60">
        <f t="shared" si="0"/>
        <v>72.150000000000006</v>
      </c>
      <c r="G30" s="43"/>
      <c r="H30" s="42"/>
      <c r="I30" s="41"/>
      <c r="J30" s="41" t="s">
        <v>25</v>
      </c>
      <c r="K30" s="48"/>
      <c r="L30" s="116"/>
      <c r="M30" s="120"/>
      <c r="N30" s="42"/>
      <c r="O30" s="41" t="s">
        <v>2</v>
      </c>
      <c r="P30" s="58">
        <v>22.2</v>
      </c>
      <c r="Q30" s="60">
        <f t="shared" si="1"/>
        <v>144.30000000000001</v>
      </c>
      <c r="R30" s="43"/>
      <c r="S30" s="42"/>
      <c r="T30" s="41"/>
      <c r="U30" s="41"/>
    </row>
    <row r="31" spans="1:21" ht="17.25" customHeight="1" x14ac:dyDescent="0.15">
      <c r="A31" s="119"/>
      <c r="B31" s="121"/>
      <c r="C31" s="42"/>
      <c r="D31" s="41" t="s">
        <v>15</v>
      </c>
      <c r="E31" s="58">
        <v>5.9</v>
      </c>
      <c r="F31" s="60">
        <f t="shared" si="0"/>
        <v>38.35</v>
      </c>
      <c r="G31" s="43"/>
      <c r="H31" s="42"/>
      <c r="I31" s="41"/>
      <c r="J31" s="41" t="s">
        <v>8</v>
      </c>
      <c r="K31" s="48"/>
      <c r="L31" s="117"/>
      <c r="M31" s="121"/>
      <c r="N31" s="42"/>
      <c r="O31" s="41" t="s">
        <v>1</v>
      </c>
      <c r="P31" s="58">
        <v>35.299999999999997</v>
      </c>
      <c r="Q31" s="60">
        <f t="shared" si="1"/>
        <v>229.44999999999996</v>
      </c>
      <c r="R31" s="43"/>
      <c r="S31" s="42"/>
      <c r="T31" s="41"/>
      <c r="U31" s="41" t="s">
        <v>8</v>
      </c>
    </row>
    <row r="32" spans="1:21" ht="17.25" customHeight="1" x14ac:dyDescent="0.15">
      <c r="A32" s="118">
        <v>18</v>
      </c>
      <c r="B32" s="120" t="s">
        <v>22</v>
      </c>
      <c r="C32" s="42"/>
      <c r="D32" s="41" t="s">
        <v>5</v>
      </c>
      <c r="E32" s="58">
        <v>42.6</v>
      </c>
      <c r="F32" s="60">
        <f t="shared" si="0"/>
        <v>276.89999999999998</v>
      </c>
      <c r="G32" s="43"/>
      <c r="H32" s="42"/>
      <c r="I32" s="41"/>
      <c r="J32" s="41"/>
      <c r="K32" s="48"/>
      <c r="L32" s="116">
        <v>31</v>
      </c>
      <c r="M32" s="120" t="s">
        <v>6</v>
      </c>
      <c r="N32" s="42"/>
      <c r="O32" s="41" t="s">
        <v>1</v>
      </c>
      <c r="P32" s="58">
        <v>41.2</v>
      </c>
      <c r="Q32" s="60">
        <f t="shared" si="1"/>
        <v>267.8</v>
      </c>
      <c r="R32" s="43"/>
      <c r="S32" s="42"/>
      <c r="T32" s="41"/>
      <c r="U32" s="41" t="s">
        <v>8</v>
      </c>
    </row>
    <row r="33" spans="1:21" ht="17.25" customHeight="1" x14ac:dyDescent="0.15">
      <c r="A33" s="118"/>
      <c r="B33" s="120"/>
      <c r="C33" s="42"/>
      <c r="D33" s="41" t="s">
        <v>2</v>
      </c>
      <c r="E33" s="58">
        <v>22.2</v>
      </c>
      <c r="F33" s="60">
        <f t="shared" si="0"/>
        <v>144.30000000000001</v>
      </c>
      <c r="G33" s="43"/>
      <c r="H33" s="42"/>
      <c r="I33" s="41"/>
      <c r="J33" s="41"/>
      <c r="K33" s="48"/>
      <c r="L33" s="116"/>
      <c r="M33" s="120"/>
      <c r="N33" s="42"/>
      <c r="O33" s="41" t="s">
        <v>5</v>
      </c>
      <c r="P33" s="58">
        <v>31.9</v>
      </c>
      <c r="Q33" s="60">
        <f t="shared" si="1"/>
        <v>207.35</v>
      </c>
      <c r="R33" s="43"/>
      <c r="S33" s="42"/>
      <c r="T33" s="41"/>
      <c r="U33" s="41"/>
    </row>
    <row r="34" spans="1:21" ht="17.25" customHeight="1" x14ac:dyDescent="0.15">
      <c r="A34" s="118"/>
      <c r="B34" s="120"/>
      <c r="C34" s="42"/>
      <c r="D34" s="41" t="s">
        <v>1</v>
      </c>
      <c r="E34" s="58">
        <v>23.5</v>
      </c>
      <c r="F34" s="60">
        <f t="shared" si="0"/>
        <v>152.75</v>
      </c>
      <c r="G34" s="43"/>
      <c r="H34" s="42"/>
      <c r="I34" s="41"/>
      <c r="J34" s="41" t="s">
        <v>8</v>
      </c>
      <c r="L34" s="117"/>
      <c r="M34" s="121"/>
      <c r="N34" s="42"/>
      <c r="O34" s="41" t="s">
        <v>2</v>
      </c>
      <c r="P34" s="58">
        <v>16.7</v>
      </c>
      <c r="Q34" s="60">
        <f t="shared" si="1"/>
        <v>108.55</v>
      </c>
      <c r="R34" s="43"/>
      <c r="S34" s="42"/>
      <c r="T34" s="41"/>
      <c r="U34" s="41"/>
    </row>
    <row r="35" spans="1:21" ht="17.25" customHeight="1" x14ac:dyDescent="0.15">
      <c r="A35" s="119"/>
      <c r="B35" s="121"/>
      <c r="C35" s="42"/>
      <c r="D35" s="41" t="s">
        <v>89</v>
      </c>
      <c r="E35" s="58">
        <v>11.1</v>
      </c>
      <c r="F35" s="60">
        <f t="shared" si="0"/>
        <v>72.150000000000006</v>
      </c>
      <c r="G35" s="43"/>
      <c r="H35" s="42"/>
      <c r="I35" s="41"/>
      <c r="J35" s="41" t="s">
        <v>8</v>
      </c>
      <c r="L35" s="38" t="s">
        <v>21</v>
      </c>
    </row>
    <row r="36" spans="1:21" ht="17.25" customHeight="1" x14ac:dyDescent="0.15">
      <c r="A36" s="118">
        <v>19</v>
      </c>
      <c r="B36" s="120" t="s">
        <v>18</v>
      </c>
      <c r="C36" s="42"/>
      <c r="D36" s="41" t="s">
        <v>27</v>
      </c>
      <c r="E36" s="58">
        <v>35.299999999999997</v>
      </c>
      <c r="F36" s="60">
        <f t="shared" si="0"/>
        <v>229.44999999999996</v>
      </c>
      <c r="G36" s="43"/>
      <c r="H36" s="42"/>
      <c r="I36" s="41"/>
      <c r="J36" s="41" t="s">
        <v>8</v>
      </c>
      <c r="L36" s="38" t="s">
        <v>20</v>
      </c>
      <c r="N36" s="38"/>
      <c r="O36" s="38"/>
      <c r="P36" s="38"/>
      <c r="Q36" s="38"/>
      <c r="R36" s="38"/>
      <c r="S36" s="38"/>
      <c r="T36" s="38"/>
      <c r="U36" s="38"/>
    </row>
    <row r="37" spans="1:21" ht="17.25" customHeight="1" x14ac:dyDescent="0.15">
      <c r="A37" s="118"/>
      <c r="B37" s="120"/>
      <c r="C37" s="42"/>
      <c r="D37" s="41" t="s">
        <v>80</v>
      </c>
      <c r="E37" s="58">
        <v>21.3</v>
      </c>
      <c r="F37" s="60">
        <f t="shared" si="0"/>
        <v>138.44999999999999</v>
      </c>
      <c r="G37" s="43"/>
      <c r="H37" s="42"/>
      <c r="I37" s="41"/>
      <c r="J37" s="41" t="s">
        <v>8</v>
      </c>
      <c r="L37" s="38" t="s">
        <v>19</v>
      </c>
      <c r="N37" s="38"/>
      <c r="O37" s="38"/>
      <c r="P37" s="38"/>
      <c r="Q37" s="38"/>
      <c r="R37" s="38"/>
      <c r="S37" s="38"/>
      <c r="T37" s="38"/>
      <c r="U37" s="38"/>
    </row>
    <row r="38" spans="1:21" ht="17.25" customHeight="1" x14ac:dyDescent="0.15">
      <c r="A38" s="118"/>
      <c r="B38" s="120"/>
      <c r="C38" s="42"/>
      <c r="D38" s="41" t="s">
        <v>2</v>
      </c>
      <c r="E38" s="58">
        <v>16.7</v>
      </c>
      <c r="F38" s="60">
        <f t="shared" si="0"/>
        <v>108.55</v>
      </c>
      <c r="G38" s="43"/>
      <c r="H38" s="42"/>
      <c r="I38" s="41"/>
      <c r="J38" s="41"/>
      <c r="L38" s="38" t="s">
        <v>17</v>
      </c>
      <c r="M38" s="38"/>
      <c r="N38" s="38"/>
      <c r="O38" s="38"/>
      <c r="P38" s="38"/>
      <c r="Q38" s="38"/>
      <c r="R38" s="38"/>
      <c r="S38" s="38"/>
      <c r="T38" s="38"/>
      <c r="U38" s="38"/>
    </row>
    <row r="39" spans="1:21" ht="17.25" customHeight="1" x14ac:dyDescent="0.15">
      <c r="A39" s="118"/>
      <c r="B39" s="120"/>
      <c r="C39" s="42"/>
      <c r="D39" s="41" t="s">
        <v>9</v>
      </c>
      <c r="E39" s="58">
        <v>11.8</v>
      </c>
      <c r="F39" s="60">
        <f t="shared" si="0"/>
        <v>76.7</v>
      </c>
      <c r="G39" s="43"/>
      <c r="H39" s="42"/>
      <c r="I39" s="41"/>
      <c r="J39" s="41" t="s">
        <v>8</v>
      </c>
      <c r="L39" s="38" t="s">
        <v>16</v>
      </c>
    </row>
    <row r="40" spans="1:21" ht="17.25" customHeight="1" x14ac:dyDescent="0.15">
      <c r="A40" s="118"/>
      <c r="B40" s="120"/>
      <c r="C40" s="42"/>
      <c r="D40" s="41" t="s">
        <v>15</v>
      </c>
      <c r="E40" s="58">
        <v>5.9</v>
      </c>
      <c r="F40" s="60">
        <f t="shared" si="0"/>
        <v>38.35</v>
      </c>
      <c r="G40" s="43"/>
      <c r="H40" s="42"/>
      <c r="I40" s="41"/>
      <c r="J40" s="41" t="s">
        <v>8</v>
      </c>
      <c r="N40" s="39"/>
      <c r="O40" s="39"/>
      <c r="P40" s="39"/>
      <c r="Q40" s="39"/>
      <c r="R40" s="39"/>
      <c r="S40" s="39"/>
      <c r="T40" s="39"/>
      <c r="U40" s="39"/>
    </row>
    <row r="41" spans="1:21" ht="17.25" customHeight="1" x14ac:dyDescent="0.15">
      <c r="A41" s="119"/>
      <c r="B41" s="121"/>
      <c r="C41" s="42"/>
      <c r="D41" s="41" t="s">
        <v>28</v>
      </c>
      <c r="E41" s="58">
        <v>65.900000000000006</v>
      </c>
      <c r="F41" s="60">
        <f t="shared" si="0"/>
        <v>428.35000000000008</v>
      </c>
      <c r="G41" s="43"/>
      <c r="H41" s="42"/>
      <c r="I41" s="41"/>
      <c r="J41" s="41" t="s">
        <v>25</v>
      </c>
      <c r="L41" s="38" t="s">
        <v>14</v>
      </c>
      <c r="M41" s="38"/>
      <c r="N41" s="39"/>
      <c r="O41" s="39"/>
      <c r="P41" s="39"/>
      <c r="Q41" s="39"/>
      <c r="R41" s="39"/>
      <c r="S41" s="39"/>
      <c r="T41" s="39"/>
      <c r="U41" s="39"/>
    </row>
    <row r="42" spans="1:21" ht="17.25" customHeight="1" x14ac:dyDescent="0.15">
      <c r="A42" s="118">
        <v>22</v>
      </c>
      <c r="B42" s="120" t="s">
        <v>30</v>
      </c>
      <c r="C42" s="42"/>
      <c r="D42" s="41" t="s">
        <v>5</v>
      </c>
      <c r="E42" s="58">
        <v>42.6</v>
      </c>
      <c r="F42" s="60">
        <f t="shared" si="0"/>
        <v>276.89999999999998</v>
      </c>
      <c r="G42" s="43"/>
      <c r="H42" s="42"/>
      <c r="I42" s="41"/>
      <c r="J42" s="41"/>
      <c r="L42" s="38" t="s">
        <v>13</v>
      </c>
      <c r="M42" s="38"/>
      <c r="N42" s="39"/>
      <c r="O42" s="39"/>
      <c r="P42" s="39"/>
      <c r="Q42" s="39"/>
      <c r="R42" s="39"/>
      <c r="S42" s="39"/>
      <c r="T42" s="39"/>
      <c r="U42" s="39"/>
    </row>
    <row r="43" spans="1:21" ht="17.25" customHeight="1" x14ac:dyDescent="0.15">
      <c r="A43" s="118"/>
      <c r="B43" s="120"/>
      <c r="C43" s="42"/>
      <c r="D43" s="41" t="s">
        <v>2</v>
      </c>
      <c r="E43" s="58">
        <v>27.8</v>
      </c>
      <c r="F43" s="60">
        <f t="shared" si="0"/>
        <v>180.7</v>
      </c>
      <c r="G43" s="43"/>
      <c r="H43" s="42"/>
      <c r="I43" s="41"/>
      <c r="J43" s="41"/>
      <c r="L43" s="38" t="s">
        <v>11</v>
      </c>
      <c r="M43" s="38"/>
      <c r="N43" s="38"/>
      <c r="O43" s="38"/>
      <c r="P43" s="38"/>
      <c r="Q43" s="38"/>
      <c r="R43" s="38"/>
      <c r="S43" s="38"/>
      <c r="T43" s="38"/>
      <c r="U43" s="38"/>
    </row>
    <row r="44" spans="1:21" ht="17.25" customHeight="1" x14ac:dyDescent="0.15">
      <c r="A44" s="118"/>
      <c r="B44" s="120"/>
      <c r="C44" s="42"/>
      <c r="D44" s="41" t="s">
        <v>1</v>
      </c>
      <c r="E44" s="58">
        <v>23.5</v>
      </c>
      <c r="F44" s="60">
        <f t="shared" si="0"/>
        <v>152.75</v>
      </c>
      <c r="G44" s="43"/>
      <c r="H44" s="42"/>
      <c r="I44" s="41"/>
      <c r="J44" s="41" t="s">
        <v>8</v>
      </c>
      <c r="N44" s="38"/>
      <c r="O44" s="38"/>
      <c r="P44" s="38"/>
      <c r="Q44" s="38"/>
      <c r="R44" s="38"/>
      <c r="S44" s="38"/>
      <c r="T44" s="38"/>
      <c r="U44" s="38"/>
    </row>
    <row r="45" spans="1:21" ht="17.25" customHeight="1" x14ac:dyDescent="0.15">
      <c r="A45" s="119"/>
      <c r="B45" s="121"/>
      <c r="C45" s="42"/>
      <c r="D45" s="41" t="s">
        <v>5</v>
      </c>
      <c r="E45" s="58">
        <v>10.6</v>
      </c>
      <c r="F45" s="60">
        <f t="shared" si="0"/>
        <v>68.900000000000006</v>
      </c>
      <c r="G45" s="43"/>
      <c r="H45" s="42"/>
      <c r="I45" s="41"/>
      <c r="J45" s="41"/>
      <c r="L45" s="59" t="s">
        <v>10</v>
      </c>
      <c r="M45" s="39"/>
    </row>
    <row r="46" spans="1:21" ht="17.25" customHeight="1" x14ac:dyDescent="0.15">
      <c r="L46" s="59" t="s">
        <v>7</v>
      </c>
      <c r="M46" s="39"/>
    </row>
    <row r="47" spans="1:21" ht="19.5" x14ac:dyDescent="0.15">
      <c r="F47" s="38" t="s">
        <v>75</v>
      </c>
      <c r="L47" s="59" t="s">
        <v>4</v>
      </c>
      <c r="M47" s="39"/>
    </row>
    <row r="52" spans="1:10" ht="19.5" x14ac:dyDescent="0.15">
      <c r="C52" s="38"/>
      <c r="D52" s="38"/>
      <c r="E52" s="38"/>
      <c r="F52" s="38"/>
      <c r="G52" s="38"/>
      <c r="H52" s="38"/>
      <c r="I52" s="38"/>
      <c r="J52" s="38"/>
    </row>
    <row r="55" spans="1:10" ht="19.5" x14ac:dyDescent="0.15">
      <c r="C55" s="38"/>
      <c r="D55" s="38"/>
      <c r="E55" s="38"/>
      <c r="F55" s="38"/>
      <c r="G55" s="38"/>
      <c r="H55" s="38"/>
      <c r="I55" s="38"/>
      <c r="J55" s="38"/>
    </row>
    <row r="56" spans="1:10" ht="19.5" x14ac:dyDescent="0.15">
      <c r="C56" s="38"/>
      <c r="D56" s="38"/>
      <c r="E56" s="38"/>
      <c r="F56" s="38"/>
      <c r="G56" s="38"/>
      <c r="H56" s="38"/>
      <c r="I56" s="38"/>
      <c r="J56" s="38"/>
    </row>
    <row r="57" spans="1:10" ht="19.5" x14ac:dyDescent="0.15">
      <c r="C57" s="38"/>
      <c r="D57" s="38"/>
      <c r="E57" s="38"/>
      <c r="F57" s="38"/>
      <c r="G57" s="38"/>
      <c r="H57" s="38"/>
      <c r="I57" s="38"/>
      <c r="J57" s="38"/>
    </row>
    <row r="59" spans="1:10" x14ac:dyDescent="0.15">
      <c r="C59" s="39"/>
      <c r="D59" s="39"/>
      <c r="E59" s="39"/>
      <c r="F59" s="39"/>
      <c r="G59" s="39"/>
      <c r="H59" s="39"/>
      <c r="I59" s="39"/>
      <c r="J59" s="39"/>
    </row>
    <row r="60" spans="1:10" x14ac:dyDescent="0.15">
      <c r="C60" s="39"/>
      <c r="D60" s="39"/>
      <c r="E60" s="39"/>
      <c r="F60" s="39"/>
      <c r="G60" s="39"/>
      <c r="H60" s="39"/>
      <c r="I60" s="39"/>
      <c r="J60" s="39"/>
    </row>
    <row r="61" spans="1:10" x14ac:dyDescent="0.15">
      <c r="C61" s="39"/>
      <c r="D61" s="39"/>
      <c r="E61" s="39"/>
      <c r="F61" s="39"/>
      <c r="G61" s="39"/>
      <c r="H61" s="39"/>
      <c r="I61" s="39"/>
      <c r="J61" s="39"/>
    </row>
    <row r="62" spans="1:10" ht="19.5" x14ac:dyDescent="0.15">
      <c r="A62" s="38"/>
      <c r="B62" s="38"/>
      <c r="C62" s="38"/>
      <c r="D62" s="38"/>
      <c r="E62" s="38"/>
      <c r="F62" s="38"/>
      <c r="G62" s="38"/>
      <c r="H62" s="38"/>
      <c r="I62" s="38"/>
      <c r="J62" s="38"/>
    </row>
    <row r="63" spans="1:10" ht="19.5" x14ac:dyDescent="0.15">
      <c r="A63" s="38"/>
      <c r="B63" s="38"/>
      <c r="C63" s="38"/>
      <c r="D63" s="38"/>
      <c r="E63" s="38"/>
      <c r="F63" s="38"/>
      <c r="H63" s="38"/>
      <c r="I63" s="38"/>
      <c r="J63" s="38"/>
    </row>
  </sheetData>
  <sheetProtection algorithmName="SHA-512" hashValue="/tELwOvPtmTilzv8poACazAFSw6R1legmk2TseF+L7RSRWL374NXZKVy6gOZZc1k4f1j9n7HrPONfiwGYWhb0g==" saltValue="zpb4OOpAdcxTFI8lMN94hA==" spinCount="100000" sheet="1" objects="1" scenarios="1" formatCells="0" formatColumns="0" formatRows="0" insertColumns="0" insertRows="0" insertHyperlinks="0" deleteColumns="0" deleteRows="0" sort="0" autoFilter="0" pivotTables="0"/>
  <mergeCells count="34">
    <mergeCell ref="A42:A45"/>
    <mergeCell ref="B42:B45"/>
    <mergeCell ref="A32:A35"/>
    <mergeCell ref="B32:B35"/>
    <mergeCell ref="L32:L34"/>
    <mergeCell ref="M32:M34"/>
    <mergeCell ref="A36:A41"/>
    <mergeCell ref="B36:B41"/>
    <mergeCell ref="A21:A26"/>
    <mergeCell ref="B21:B26"/>
    <mergeCell ref="L21:L24"/>
    <mergeCell ref="M21:M24"/>
    <mergeCell ref="L25:L27"/>
    <mergeCell ref="M25:M27"/>
    <mergeCell ref="A27:A31"/>
    <mergeCell ref="B27:B31"/>
    <mergeCell ref="L28:L31"/>
    <mergeCell ref="M28:M31"/>
    <mergeCell ref="A1:U1"/>
    <mergeCell ref="Q3:S3"/>
    <mergeCell ref="F4:H4"/>
    <mergeCell ref="Q4:S4"/>
    <mergeCell ref="A5:A10"/>
    <mergeCell ref="B5:B10"/>
    <mergeCell ref="L5:L9"/>
    <mergeCell ref="M5:M9"/>
    <mergeCell ref="L10:L15"/>
    <mergeCell ref="M10:M15"/>
    <mergeCell ref="A11:A16"/>
    <mergeCell ref="B11:B16"/>
    <mergeCell ref="L16:L20"/>
    <mergeCell ref="M16:M20"/>
    <mergeCell ref="A17:A20"/>
    <mergeCell ref="B17:B20"/>
  </mergeCells>
  <phoneticPr fontId="2"/>
  <printOptions horizontalCentered="1"/>
  <pageMargins left="0.19685039370078741" right="0.19685039370078741" top="0" bottom="0" header="0.31496062992125984" footer="0.31496062992125984"/>
  <pageSetup paperSize="9" fitToHeight="0" orientation="portrait" r:id="rId1"/>
  <rowBreaks count="1" manualBreakCount="1">
    <brk id="4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R5.4月</vt:lpstr>
      <vt:lpstr>R5.5月</vt:lpstr>
      <vt:lpstr>R5.6月</vt:lpstr>
      <vt:lpstr>R5.7月</vt:lpstr>
      <vt:lpstr>R5.9月</vt:lpstr>
      <vt:lpstr>R5.10月</vt:lpstr>
      <vt:lpstr>R5.11月</vt:lpstr>
      <vt:lpstr>R5.12月</vt:lpstr>
      <vt:lpstr>R6.1月</vt:lpstr>
      <vt:lpstr>R6.2月</vt:lpstr>
      <vt:lpstr>R6.3月</vt:lpstr>
      <vt:lpstr>R5.10月!Print_Area</vt:lpstr>
      <vt:lpstr>R5.11月!Print_Area</vt:lpstr>
      <vt:lpstr>R6.1月!Print_Area</vt:lpstr>
      <vt:lpstr>R6.2月!Print_Area</vt:lpstr>
      <vt:lpstr>R6.3月!Print_Area</vt:lpstr>
      <vt:lpstr>R5.10月!Print_Titles</vt:lpstr>
      <vt:lpstr>R5.11月!Print_Titles</vt:lpstr>
      <vt:lpstr>R6.1月!Print_Titles</vt:lpstr>
      <vt:lpstr>R6.2月!Print_Titles</vt:lpstr>
      <vt:lpstr>R6.3月!Print_Titles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2024-02-09T01:14:38Z</dcterms:modified>
</cp:coreProperties>
</file>