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15" activeTab="10"/>
  </bookViews>
  <sheets>
    <sheet name="R4.4月" sheetId="1" r:id="rId1"/>
    <sheet name="R4.5月" sheetId="2" r:id="rId2"/>
    <sheet name="R4.6月" sheetId="3" r:id="rId3"/>
    <sheet name="R4.7月" sheetId="4" r:id="rId4"/>
    <sheet name="R4.9月" sheetId="5" r:id="rId5"/>
    <sheet name="R4.10月" sheetId="6" r:id="rId6"/>
    <sheet name="R4.11月" sheetId="7" r:id="rId7"/>
    <sheet name="R4.12月" sheetId="8" r:id="rId8"/>
    <sheet name="R5.1月" sheetId="9" r:id="rId9"/>
    <sheet name="R5.2月" sheetId="10" r:id="rId10"/>
    <sheet name="R5.3月" sheetId="11" r:id="rId11"/>
  </sheets>
  <definedNames/>
  <calcPr fullCalcOnLoad="1"/>
</workbook>
</file>

<file path=xl/sharedStrings.xml><?xml version="1.0" encoding="utf-8"?>
<sst xmlns="http://schemas.openxmlformats.org/spreadsheetml/2006/main" count="1575" uniqueCount="110">
  <si>
    <t>4月分発注書</t>
  </si>
  <si>
    <t>業者名</t>
  </si>
  <si>
    <t>様　</t>
  </si>
  <si>
    <t>令和4年　 月　 日</t>
  </si>
  <si>
    <t xml:space="preserve">食数 </t>
  </si>
  <si>
    <t>日</t>
  </si>
  <si>
    <t>曜</t>
  </si>
  <si>
    <t>納品時間</t>
  </si>
  <si>
    <t>品名</t>
  </si>
  <si>
    <t>一人当たり購入量(ｇ)</t>
  </si>
  <si>
    <t>発注(kg)</t>
  </si>
  <si>
    <t>規格</t>
  </si>
  <si>
    <t>備考</t>
  </si>
  <si>
    <t>金</t>
  </si>
  <si>
    <t>緑豆もやし</t>
  </si>
  <si>
    <t>きゅうり</t>
  </si>
  <si>
    <t>人参</t>
  </si>
  <si>
    <t>実えんどう</t>
  </si>
  <si>
    <t>玉ねぎ</t>
  </si>
  <si>
    <t>えのきたけ</t>
  </si>
  <si>
    <t>月</t>
  </si>
  <si>
    <t>キャベツ</t>
  </si>
  <si>
    <t>鈴鹿市産</t>
  </si>
  <si>
    <t>じゃがいも</t>
  </si>
  <si>
    <t>アスパラガス</t>
  </si>
  <si>
    <t>火</t>
  </si>
  <si>
    <t>赤パプリカ</t>
  </si>
  <si>
    <t>ふき</t>
  </si>
  <si>
    <t>水</t>
  </si>
  <si>
    <t>ねぎ</t>
  </si>
  <si>
    <t>木</t>
  </si>
  <si>
    <t>にら</t>
  </si>
  <si>
    <t>チンゲン菜</t>
  </si>
  <si>
    <t>ぶなしめじ</t>
  </si>
  <si>
    <t>小松菜</t>
  </si>
  <si>
    <t>★優先順位・・①新鮮・良質なもの</t>
  </si>
  <si>
    <t>　　　　　　　②価格の安い物</t>
  </si>
  <si>
    <t>　　　　　　　③産地・・・①鈴鹿市産　◎</t>
  </si>
  <si>
    <t>　　　　　　　　　　　　　②三重県産　○</t>
  </si>
  <si>
    <t>　　　　　　　　　　　　　③国内産</t>
  </si>
  <si>
    <t>ごぼう</t>
  </si>
  <si>
    <t>泥落とし</t>
  </si>
  <si>
    <t xml:space="preserve">＜注＞納品書には、野菜の産地名を記入。
</t>
  </si>
  <si>
    <t>　*鈴鹿市産の場合は「鈴鹿市産」と記入。</t>
  </si>
  <si>
    <t>鈴鹿市産の野菜をできる限り納品してください。</t>
  </si>
  <si>
    <t>※価格が高い野菜については，事前に学校へ</t>
  </si>
  <si>
    <t>　連絡ください。</t>
  </si>
  <si>
    <t>　安い野菜に代える場合があります。</t>
  </si>
  <si>
    <t>自校調理校</t>
  </si>
  <si>
    <t>5月分発注書</t>
  </si>
  <si>
    <t>ピーマン</t>
  </si>
  <si>
    <t>白ねぎ</t>
  </si>
  <si>
    <t>にんにく</t>
  </si>
  <si>
    <t>★優先順位・・①新鮮・良質なもの</t>
  </si>
  <si>
    <t>　　　　　　　②価格の安い物</t>
  </si>
  <si>
    <t>春キャベツ</t>
  </si>
  <si>
    <t>自校調理校</t>
  </si>
  <si>
    <t>6月分発注書</t>
  </si>
  <si>
    <t>なす</t>
  </si>
  <si>
    <t>おたふく生姜</t>
  </si>
  <si>
    <t>ズッキーニ</t>
  </si>
  <si>
    <t>トマト</t>
  </si>
  <si>
    <t>★優先順位・・①価格の安い物</t>
  </si>
  <si>
    <t>　　　　　　　②新鮮・良質なもの</t>
  </si>
  <si>
    <t>自校調理校</t>
  </si>
  <si>
    <t>7月分発注書</t>
  </si>
  <si>
    <t>西洋かぼちゃ</t>
  </si>
  <si>
    <t>とうがん</t>
  </si>
  <si>
    <t>にがうり</t>
  </si>
  <si>
    <t>モロヘイヤ</t>
  </si>
  <si>
    <t>自校調理校</t>
  </si>
  <si>
    <t>9月分発注書</t>
  </si>
  <si>
    <t>黄パプリカ</t>
  </si>
  <si>
    <t>さつま芋</t>
  </si>
  <si>
    <t>★優先順位・・①物新鮮・良質なもの</t>
  </si>
  <si>
    <t>　　　　　　　②価格の安い</t>
  </si>
  <si>
    <t>自校調理校</t>
  </si>
  <si>
    <t>10月分発注書</t>
  </si>
  <si>
    <t>白菜</t>
  </si>
  <si>
    <t>鈴鹿市産</t>
  </si>
  <si>
    <t>大根</t>
  </si>
  <si>
    <t>里芋</t>
  </si>
  <si>
    <t>泥落とし</t>
  </si>
  <si>
    <t>みかん</t>
  </si>
  <si>
    <t>個</t>
  </si>
  <si>
    <t>★優先順位・・①新鮮・良質なもの</t>
  </si>
  <si>
    <t>　　　　　　　②価格の安い物</t>
  </si>
  <si>
    <t>自校調理校</t>
  </si>
  <si>
    <t>11月分発注書</t>
  </si>
  <si>
    <t>鈴鹿市産</t>
  </si>
  <si>
    <t>ほうれん草</t>
  </si>
  <si>
    <t>★優先順位・・①新鮮・良質なもの</t>
  </si>
  <si>
    <t>（小）大豆もやし</t>
  </si>
  <si>
    <t>自校調理校</t>
  </si>
  <si>
    <t>12月分発注書</t>
  </si>
  <si>
    <t>なばな</t>
  </si>
  <si>
    <t>ブロッコリー</t>
  </si>
  <si>
    <t>かぶ（葉付き）</t>
  </si>
  <si>
    <t>自校調理校</t>
  </si>
  <si>
    <t>1月分発注書</t>
  </si>
  <si>
    <t>令和5年　 月　 日</t>
  </si>
  <si>
    <t>れんこん</t>
  </si>
  <si>
    <t>2月分発注書</t>
  </si>
  <si>
    <t>みかん（S）</t>
  </si>
  <si>
    <t>1個</t>
  </si>
  <si>
    <t>★優先順位・・①新鮮・良質なもの</t>
  </si>
  <si>
    <t>　　　　　　　②価格の安い物</t>
  </si>
  <si>
    <t>自校調理校</t>
  </si>
  <si>
    <t>3月分発注書</t>
  </si>
  <si>
    <t>自校調理校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</si>
</sst>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8"/>
      <name val="メイリオ"/>
      <family val="3"/>
    </font>
    <font>
      <sz val="12"/>
      <name val="メイリオ"/>
      <family val="3"/>
    </font>
    <font>
      <b/>
      <sz val="8"/>
      <name val="メイリオ"/>
      <family val="3"/>
    </font>
    <font>
      <sz val="11"/>
      <name val="メイリオ"/>
      <family val="3"/>
    </font>
    <font>
      <sz val="10"/>
      <color indexed="8"/>
      <name val="ＭＳ Ｐゴシック"/>
      <family val="3"/>
    </font>
    <font>
      <b/>
      <sz val="12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name val="ＭＳ Ｐゴシック"/>
      <family val="3"/>
    </font>
    <font>
      <b/>
      <sz val="8"/>
      <color indexed="8"/>
      <name val="メイリオ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12"/>
      <color rgb="FF000000"/>
      <name val="メイリオ"/>
      <family val="3"/>
    </font>
    <font>
      <sz val="11"/>
      <color rgb="FF000000"/>
      <name val="メイリオ"/>
      <family val="3"/>
    </font>
    <font>
      <b/>
      <sz val="11"/>
      <color rgb="FF000000"/>
      <name val="メイリオ"/>
      <family val="3"/>
    </font>
    <font>
      <sz val="11"/>
      <name val="Calibri"/>
      <family val="3"/>
    </font>
    <font>
      <b/>
      <sz val="8"/>
      <color rgb="FF000000"/>
      <name val="メイリオ"/>
      <family val="3"/>
    </font>
    <font>
      <sz val="14"/>
      <color rgb="FF00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6" fillId="0" borderId="13" xfId="0" applyFont="1" applyFill="1" applyBorder="1" applyAlignment="1">
      <alignment vertical="center" shrinkToFit="1"/>
    </xf>
    <xf numFmtId="0" fontId="56" fillId="0" borderId="11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 shrinkToFit="1"/>
    </xf>
    <xf numFmtId="176" fontId="56" fillId="0" borderId="12" xfId="0" applyNumberFormat="1" applyFont="1" applyFill="1" applyBorder="1" applyAlignment="1">
      <alignment vertical="center" shrinkToFit="1"/>
    </xf>
    <xf numFmtId="176" fontId="56" fillId="0" borderId="14" xfId="0" applyNumberFormat="1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6" fillId="0" borderId="15" xfId="0" applyFont="1" applyFill="1" applyBorder="1" applyAlignment="1">
      <alignment horizontal="center" vertical="top" shrinkToFit="1"/>
    </xf>
    <xf numFmtId="0" fontId="56" fillId="0" borderId="15" xfId="0" applyFont="1" applyFill="1" applyBorder="1" applyAlignment="1">
      <alignment vertical="top" shrinkToFit="1"/>
    </xf>
    <xf numFmtId="0" fontId="56" fillId="0" borderId="15" xfId="0" applyFont="1" applyFill="1" applyBorder="1" applyAlignment="1">
      <alignment vertical="center" shrinkToFit="1"/>
    </xf>
    <xf numFmtId="176" fontId="56" fillId="0" borderId="15" xfId="0" applyNumberFormat="1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vertical="top" shrinkToFit="1"/>
    </xf>
    <xf numFmtId="0" fontId="56" fillId="0" borderId="0" xfId="0" applyFont="1" applyFill="1" applyBorder="1" applyAlignment="1">
      <alignment vertical="center" shrinkToFit="1"/>
    </xf>
    <xf numFmtId="176" fontId="56" fillId="0" borderId="0" xfId="0" applyNumberFormat="1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5" fillId="33" borderId="0" xfId="0" applyFont="1" applyFill="1" applyAlignment="1" applyProtection="1">
      <alignment vertical="center"/>
      <protection locked="0"/>
    </xf>
    <xf numFmtId="0" fontId="56" fillId="0" borderId="11" xfId="0" applyFont="1" applyFill="1" applyBorder="1" applyAlignment="1">
      <alignment horizontal="center" vertical="top" shrinkToFit="1"/>
    </xf>
    <xf numFmtId="0" fontId="56" fillId="0" borderId="11" xfId="0" applyFont="1" applyFill="1" applyBorder="1" applyAlignment="1">
      <alignment vertical="top" shrinkToFit="1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33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177" fontId="56" fillId="0" borderId="12" xfId="0" applyNumberFormat="1" applyFont="1" applyFill="1" applyBorder="1" applyAlignment="1">
      <alignment vertical="center" shrinkToFit="1"/>
    </xf>
    <xf numFmtId="0" fontId="60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top" shrinkToFit="1"/>
    </xf>
    <xf numFmtId="0" fontId="56" fillId="0" borderId="11" xfId="0" applyFont="1" applyFill="1" applyBorder="1" applyAlignment="1">
      <alignment horizontal="center" vertical="top" shrinkToFit="1"/>
    </xf>
    <xf numFmtId="0" fontId="56" fillId="0" borderId="16" xfId="0" applyFont="1" applyFill="1" applyBorder="1" applyAlignment="1">
      <alignment vertical="top" shrinkToFit="1"/>
    </xf>
    <xf numFmtId="0" fontId="56" fillId="0" borderId="11" xfId="0" applyFont="1" applyFill="1" applyBorder="1" applyAlignment="1">
      <alignment vertical="top" shrinkToFit="1"/>
    </xf>
    <xf numFmtId="0" fontId="56" fillId="0" borderId="17" xfId="0" applyFont="1" applyFill="1" applyBorder="1" applyAlignment="1">
      <alignment horizontal="center" vertical="top" shrinkToFit="1"/>
    </xf>
    <xf numFmtId="0" fontId="56" fillId="0" borderId="18" xfId="0" applyFont="1" applyFill="1" applyBorder="1" applyAlignment="1">
      <alignment horizontal="center" vertical="top" shrinkToFit="1"/>
    </xf>
    <xf numFmtId="0" fontId="56" fillId="0" borderId="19" xfId="0" applyFont="1" applyFill="1" applyBorder="1" applyAlignment="1">
      <alignment horizontal="center" vertical="top" shrinkToFit="1"/>
    </xf>
    <xf numFmtId="0" fontId="56" fillId="0" borderId="12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center" vertical="top" shrinkToFit="1"/>
    </xf>
    <xf numFmtId="0" fontId="7" fillId="0" borderId="16" xfId="0" applyFont="1" applyFill="1" applyBorder="1" applyAlignment="1">
      <alignment vertical="top" shrinkToFit="1"/>
    </xf>
    <xf numFmtId="0" fontId="7" fillId="0" borderId="11" xfId="0" applyFont="1" applyFill="1" applyBorder="1" applyAlignment="1">
      <alignment vertical="top" shrinkToFit="1"/>
    </xf>
    <xf numFmtId="0" fontId="7" fillId="0" borderId="16" xfId="0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center" vertical="top" shrinkToFit="1"/>
    </xf>
    <xf numFmtId="0" fontId="7" fillId="0" borderId="17" xfId="0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top" shrinkToFit="1"/>
    </xf>
    <xf numFmtId="0" fontId="56" fillId="0" borderId="18" xfId="0" applyFont="1" applyFill="1" applyBorder="1" applyAlignment="1">
      <alignment vertical="top" shrinkToFit="1"/>
    </xf>
    <xf numFmtId="0" fontId="56" fillId="0" borderId="1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710937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710937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1" ht="13.5" customHeight="1">
      <c r="A5" s="60">
        <v>8</v>
      </c>
      <c r="B5" s="62" t="s">
        <v>13</v>
      </c>
      <c r="C5" s="11"/>
      <c r="D5" s="12" t="s">
        <v>14</v>
      </c>
      <c r="E5" s="13">
        <v>30.9</v>
      </c>
      <c r="F5" s="14">
        <f>E5*$F$3/1000</f>
        <v>210.12</v>
      </c>
      <c r="G5" s="15"/>
      <c r="H5" s="11"/>
      <c r="I5" s="12"/>
      <c r="J5" s="12"/>
      <c r="K5" s="16"/>
      <c r="L5" s="60">
        <v>22</v>
      </c>
      <c r="M5" s="60" t="s">
        <v>13</v>
      </c>
      <c r="N5" s="11"/>
      <c r="O5" s="12" t="s">
        <v>15</v>
      </c>
      <c r="P5" s="13">
        <v>30.6</v>
      </c>
      <c r="Q5" s="14">
        <f>P5*$F$3/1000</f>
        <v>208.08</v>
      </c>
      <c r="R5" s="15"/>
      <c r="S5" s="11"/>
      <c r="T5" s="12"/>
      <c r="U5" s="12"/>
    </row>
    <row r="6" spans="1:21" ht="13.5" customHeight="1">
      <c r="A6" s="60"/>
      <c r="B6" s="62"/>
      <c r="C6" s="11"/>
      <c r="D6" s="12" t="s">
        <v>16</v>
      </c>
      <c r="E6" s="13">
        <v>27.8</v>
      </c>
      <c r="F6" s="14">
        <f aca="true" t="shared" si="0" ref="F6:F44">E6*$F$3/1000</f>
        <v>189.04</v>
      </c>
      <c r="G6" s="15"/>
      <c r="H6" s="11"/>
      <c r="I6" s="12"/>
      <c r="J6" s="12"/>
      <c r="K6" s="16"/>
      <c r="L6" s="64"/>
      <c r="M6" s="64"/>
      <c r="N6" s="11"/>
      <c r="O6" s="12" t="s">
        <v>17</v>
      </c>
      <c r="P6" s="13">
        <v>8</v>
      </c>
      <c r="Q6" s="14">
        <f aca="true" t="shared" si="1" ref="Q6:Q25">P6*$F$3/1000</f>
        <v>54.4</v>
      </c>
      <c r="R6" s="15"/>
      <c r="S6" s="11"/>
      <c r="T6" s="12"/>
      <c r="U6" s="12"/>
    </row>
    <row r="7" spans="1:21" ht="13.5" customHeight="1">
      <c r="A7" s="60"/>
      <c r="B7" s="62"/>
      <c r="C7" s="11"/>
      <c r="D7" s="12" t="s">
        <v>18</v>
      </c>
      <c r="E7" s="13">
        <v>26.6</v>
      </c>
      <c r="F7" s="14">
        <f t="shared" si="0"/>
        <v>180.88</v>
      </c>
      <c r="G7" s="15"/>
      <c r="H7" s="11"/>
      <c r="I7" s="12"/>
      <c r="J7" s="12"/>
      <c r="K7" s="16"/>
      <c r="L7" s="64"/>
      <c r="M7" s="64"/>
      <c r="N7" s="11"/>
      <c r="O7" s="12" t="s">
        <v>16</v>
      </c>
      <c r="P7" s="13">
        <v>27.8</v>
      </c>
      <c r="Q7" s="14">
        <f t="shared" si="1"/>
        <v>189.04</v>
      </c>
      <c r="R7" s="15"/>
      <c r="S7" s="11"/>
      <c r="T7" s="12"/>
      <c r="U7" s="12"/>
    </row>
    <row r="8" spans="1:21" ht="13.5" customHeight="1">
      <c r="A8" s="60"/>
      <c r="B8" s="62"/>
      <c r="C8" s="11"/>
      <c r="D8" s="12" t="s">
        <v>16</v>
      </c>
      <c r="E8" s="13">
        <v>11.1</v>
      </c>
      <c r="F8" s="14">
        <f t="shared" si="0"/>
        <v>75.48</v>
      </c>
      <c r="G8" s="15"/>
      <c r="H8" s="11"/>
      <c r="I8" s="12"/>
      <c r="J8" s="12"/>
      <c r="K8" s="16"/>
      <c r="L8" s="65"/>
      <c r="M8" s="65"/>
      <c r="N8" s="11"/>
      <c r="O8" s="12" t="s">
        <v>18</v>
      </c>
      <c r="P8" s="13">
        <v>31.9</v>
      </c>
      <c r="Q8" s="14">
        <f t="shared" si="1"/>
        <v>216.92</v>
      </c>
      <c r="R8" s="15"/>
      <c r="S8" s="11"/>
      <c r="T8" s="12"/>
      <c r="U8" s="12"/>
    </row>
    <row r="9" spans="1:21" ht="13.5" customHeight="1">
      <c r="A9" s="61"/>
      <c r="B9" s="63"/>
      <c r="C9" s="11"/>
      <c r="D9" s="12" t="s">
        <v>19</v>
      </c>
      <c r="E9" s="13">
        <v>11.8</v>
      </c>
      <c r="F9" s="14">
        <f t="shared" si="0"/>
        <v>80.24</v>
      </c>
      <c r="G9" s="15"/>
      <c r="H9" s="11"/>
      <c r="I9" s="12"/>
      <c r="J9" s="12"/>
      <c r="K9" s="16"/>
      <c r="L9" s="66">
        <v>25</v>
      </c>
      <c r="M9" s="62" t="s">
        <v>20</v>
      </c>
      <c r="N9" s="11"/>
      <c r="O9" s="12" t="s">
        <v>18</v>
      </c>
      <c r="P9" s="13">
        <v>42.6</v>
      </c>
      <c r="Q9" s="14">
        <f t="shared" si="1"/>
        <v>289.68</v>
      </c>
      <c r="R9" s="15"/>
      <c r="S9" s="11"/>
      <c r="T9" s="12"/>
      <c r="U9" s="12"/>
    </row>
    <row r="10" spans="1:21" ht="13.5" customHeight="1">
      <c r="A10" s="60">
        <v>11</v>
      </c>
      <c r="B10" s="62" t="s">
        <v>20</v>
      </c>
      <c r="C10" s="11"/>
      <c r="D10" s="12" t="s">
        <v>21</v>
      </c>
      <c r="E10" s="13">
        <v>29.4</v>
      </c>
      <c r="F10" s="14">
        <f t="shared" si="0"/>
        <v>199.92</v>
      </c>
      <c r="G10" s="15"/>
      <c r="H10" s="11"/>
      <c r="I10" s="12"/>
      <c r="J10" s="12" t="s">
        <v>22</v>
      </c>
      <c r="K10" s="16"/>
      <c r="L10" s="66"/>
      <c r="M10" s="62"/>
      <c r="N10" s="11"/>
      <c r="O10" s="12" t="s">
        <v>16</v>
      </c>
      <c r="P10" s="13">
        <v>11.1</v>
      </c>
      <c r="Q10" s="14">
        <f t="shared" si="1"/>
        <v>75.48</v>
      </c>
      <c r="R10" s="15"/>
      <c r="S10" s="11"/>
      <c r="T10" s="12"/>
      <c r="U10" s="12"/>
    </row>
    <row r="11" spans="1:21" ht="13.5" customHeight="1">
      <c r="A11" s="60"/>
      <c r="B11" s="62"/>
      <c r="C11" s="11"/>
      <c r="D11" s="12" t="s">
        <v>18</v>
      </c>
      <c r="E11" s="13">
        <v>31.9</v>
      </c>
      <c r="F11" s="14">
        <f t="shared" si="0"/>
        <v>216.92</v>
      </c>
      <c r="G11" s="15"/>
      <c r="H11" s="11"/>
      <c r="I11" s="12"/>
      <c r="J11" s="12"/>
      <c r="K11" s="16"/>
      <c r="L11" s="66"/>
      <c r="M11" s="62"/>
      <c r="N11" s="11"/>
      <c r="O11" s="12" t="s">
        <v>23</v>
      </c>
      <c r="P11" s="13">
        <v>55.6</v>
      </c>
      <c r="Q11" s="14">
        <f t="shared" si="1"/>
        <v>378.08</v>
      </c>
      <c r="R11" s="15"/>
      <c r="S11" s="11"/>
      <c r="T11" s="12"/>
      <c r="U11" s="12"/>
    </row>
    <row r="12" spans="1:21" ht="13.5" customHeight="1">
      <c r="A12" s="60"/>
      <c r="B12" s="62"/>
      <c r="C12" s="11"/>
      <c r="D12" s="12" t="s">
        <v>16</v>
      </c>
      <c r="E12" s="13">
        <v>16.7</v>
      </c>
      <c r="F12" s="14">
        <f t="shared" si="0"/>
        <v>113.56</v>
      </c>
      <c r="G12" s="15"/>
      <c r="H12" s="11"/>
      <c r="I12" s="12"/>
      <c r="J12" s="12"/>
      <c r="K12" s="16"/>
      <c r="L12" s="67"/>
      <c r="M12" s="63"/>
      <c r="N12" s="11"/>
      <c r="O12" s="12" t="s">
        <v>24</v>
      </c>
      <c r="P12" s="13">
        <v>12.5</v>
      </c>
      <c r="Q12" s="14">
        <f t="shared" si="1"/>
        <v>85</v>
      </c>
      <c r="R12" s="15"/>
      <c r="S12" s="11"/>
      <c r="T12" s="12"/>
      <c r="U12" s="12"/>
    </row>
    <row r="13" spans="1:21" ht="13.5" customHeight="1">
      <c r="A13" s="61"/>
      <c r="B13" s="63"/>
      <c r="C13" s="11"/>
      <c r="D13" s="12" t="s">
        <v>23</v>
      </c>
      <c r="E13" s="13">
        <v>61.1</v>
      </c>
      <c r="F13" s="14">
        <f t="shared" si="0"/>
        <v>415.48</v>
      </c>
      <c r="G13" s="15"/>
      <c r="H13" s="11"/>
      <c r="I13" s="12"/>
      <c r="J13" s="12"/>
      <c r="K13" s="16"/>
      <c r="L13" s="66">
        <v>26</v>
      </c>
      <c r="M13" s="62" t="s">
        <v>25</v>
      </c>
      <c r="N13" s="11"/>
      <c r="O13" s="12" t="s">
        <v>18</v>
      </c>
      <c r="P13" s="13">
        <v>21.3</v>
      </c>
      <c r="Q13" s="14">
        <f t="shared" si="1"/>
        <v>144.84</v>
      </c>
      <c r="R13" s="15"/>
      <c r="S13" s="11"/>
      <c r="T13" s="12"/>
      <c r="U13" s="12"/>
    </row>
    <row r="14" spans="1:21" ht="13.5" customHeight="1">
      <c r="A14" s="60">
        <v>12</v>
      </c>
      <c r="B14" s="62" t="s">
        <v>25</v>
      </c>
      <c r="C14" s="11"/>
      <c r="D14" s="12" t="s">
        <v>18</v>
      </c>
      <c r="E14" s="13">
        <v>42.6</v>
      </c>
      <c r="F14" s="14">
        <f t="shared" si="0"/>
        <v>289.68</v>
      </c>
      <c r="G14" s="15"/>
      <c r="H14" s="11"/>
      <c r="I14" s="12"/>
      <c r="J14" s="12"/>
      <c r="K14" s="16"/>
      <c r="L14" s="66"/>
      <c r="M14" s="62"/>
      <c r="N14" s="11"/>
      <c r="O14" s="12" t="s">
        <v>26</v>
      </c>
      <c r="P14" s="13">
        <v>2.2</v>
      </c>
      <c r="Q14" s="14">
        <f t="shared" si="1"/>
        <v>14.960000000000003</v>
      </c>
      <c r="R14" s="15"/>
      <c r="S14" s="11"/>
      <c r="T14" s="12"/>
      <c r="U14" s="12"/>
    </row>
    <row r="15" spans="1:21" ht="13.5" customHeight="1">
      <c r="A15" s="60"/>
      <c r="B15" s="62"/>
      <c r="C15" s="11"/>
      <c r="D15" s="12" t="s">
        <v>23</v>
      </c>
      <c r="E15" s="13">
        <v>50</v>
      </c>
      <c r="F15" s="14">
        <f t="shared" si="0"/>
        <v>340</v>
      </c>
      <c r="G15" s="15"/>
      <c r="H15" s="11"/>
      <c r="I15" s="12"/>
      <c r="J15" s="12"/>
      <c r="K15" s="16"/>
      <c r="L15" s="66"/>
      <c r="M15" s="62"/>
      <c r="N15" s="11"/>
      <c r="O15" s="12" t="s">
        <v>27</v>
      </c>
      <c r="P15" s="13">
        <v>25</v>
      </c>
      <c r="Q15" s="14">
        <f t="shared" si="1"/>
        <v>170</v>
      </c>
      <c r="R15" s="15"/>
      <c r="S15" s="11"/>
      <c r="T15" s="12"/>
      <c r="U15" s="12"/>
    </row>
    <row r="16" spans="1:21" ht="13.5" customHeight="1">
      <c r="A16" s="60"/>
      <c r="B16" s="62"/>
      <c r="C16" s="11"/>
      <c r="D16" s="12" t="s">
        <v>16</v>
      </c>
      <c r="E16" s="13">
        <v>22.2</v>
      </c>
      <c r="F16" s="14">
        <f t="shared" si="0"/>
        <v>150.96</v>
      </c>
      <c r="G16" s="15"/>
      <c r="H16" s="11"/>
      <c r="I16" s="12"/>
      <c r="J16" s="12"/>
      <c r="K16" s="16"/>
      <c r="L16" s="67"/>
      <c r="M16" s="63"/>
      <c r="N16" s="11"/>
      <c r="O16" s="12" t="s">
        <v>16</v>
      </c>
      <c r="P16" s="13">
        <v>16.7</v>
      </c>
      <c r="Q16" s="14">
        <f t="shared" si="1"/>
        <v>113.56</v>
      </c>
      <c r="R16" s="15"/>
      <c r="S16" s="11"/>
      <c r="T16" s="12"/>
      <c r="U16" s="12"/>
    </row>
    <row r="17" spans="1:21" ht="13.5" customHeight="1">
      <c r="A17" s="60"/>
      <c r="B17" s="62"/>
      <c r="C17" s="11"/>
      <c r="D17" s="12" t="s">
        <v>21</v>
      </c>
      <c r="E17" s="13">
        <v>35.3</v>
      </c>
      <c r="F17" s="14">
        <f t="shared" si="0"/>
        <v>240.03999999999996</v>
      </c>
      <c r="G17" s="15"/>
      <c r="H17" s="11"/>
      <c r="I17" s="12"/>
      <c r="J17" s="12" t="s">
        <v>22</v>
      </c>
      <c r="K17" s="16"/>
      <c r="L17" s="66">
        <v>27</v>
      </c>
      <c r="M17" s="62" t="s">
        <v>28</v>
      </c>
      <c r="N17" s="11"/>
      <c r="O17" s="12" t="s">
        <v>18</v>
      </c>
      <c r="P17" s="13">
        <v>42.6</v>
      </c>
      <c r="Q17" s="14">
        <f t="shared" si="1"/>
        <v>289.68</v>
      </c>
      <c r="R17" s="15"/>
      <c r="S17" s="11"/>
      <c r="T17" s="12"/>
      <c r="U17" s="12"/>
    </row>
    <row r="18" spans="1:21" ht="13.5" customHeight="1">
      <c r="A18" s="61"/>
      <c r="B18" s="63"/>
      <c r="C18" s="11"/>
      <c r="D18" s="12" t="s">
        <v>15</v>
      </c>
      <c r="E18" s="13">
        <v>5.1</v>
      </c>
      <c r="F18" s="14">
        <f t="shared" si="0"/>
        <v>34.68</v>
      </c>
      <c r="G18" s="15"/>
      <c r="H18" s="11"/>
      <c r="I18" s="12"/>
      <c r="J18" s="12"/>
      <c r="K18" s="16"/>
      <c r="L18" s="66"/>
      <c r="M18" s="62"/>
      <c r="N18" s="11"/>
      <c r="O18" s="12" t="s">
        <v>16</v>
      </c>
      <c r="P18" s="13">
        <v>22.2</v>
      </c>
      <c r="Q18" s="14">
        <f t="shared" si="1"/>
        <v>150.96</v>
      </c>
      <c r="R18" s="15"/>
      <c r="S18" s="11"/>
      <c r="T18" s="12"/>
      <c r="U18" s="12"/>
    </row>
    <row r="19" spans="1:21" ht="13.5" customHeight="1">
      <c r="A19" s="60">
        <v>13</v>
      </c>
      <c r="B19" s="62" t="s">
        <v>28</v>
      </c>
      <c r="C19" s="11"/>
      <c r="D19" s="12" t="s">
        <v>16</v>
      </c>
      <c r="E19" s="13">
        <v>22.2</v>
      </c>
      <c r="F19" s="14">
        <f t="shared" si="0"/>
        <v>150.96</v>
      </c>
      <c r="G19" s="15"/>
      <c r="H19" s="11"/>
      <c r="I19" s="12"/>
      <c r="J19" s="12"/>
      <c r="K19" s="16"/>
      <c r="L19" s="67"/>
      <c r="M19" s="63"/>
      <c r="N19" s="11"/>
      <c r="O19" s="12" t="s">
        <v>23</v>
      </c>
      <c r="P19" s="13">
        <v>77.8</v>
      </c>
      <c r="Q19" s="14">
        <f t="shared" si="1"/>
        <v>529.04</v>
      </c>
      <c r="R19" s="15"/>
      <c r="S19" s="11"/>
      <c r="T19" s="12"/>
      <c r="U19" s="12"/>
    </row>
    <row r="20" spans="1:21" ht="13.5" customHeight="1">
      <c r="A20" s="60"/>
      <c r="B20" s="62"/>
      <c r="C20" s="11"/>
      <c r="D20" s="12" t="s">
        <v>29</v>
      </c>
      <c r="E20" s="13">
        <v>5.4</v>
      </c>
      <c r="F20" s="14">
        <f t="shared" si="0"/>
        <v>36.72</v>
      </c>
      <c r="G20" s="15"/>
      <c r="H20" s="11"/>
      <c r="I20" s="12"/>
      <c r="J20" s="12"/>
      <c r="K20" s="16"/>
      <c r="L20" s="66">
        <v>28</v>
      </c>
      <c r="M20" s="62" t="s">
        <v>30</v>
      </c>
      <c r="N20" s="11"/>
      <c r="O20" s="12" t="s">
        <v>18</v>
      </c>
      <c r="P20" s="13">
        <v>21.3</v>
      </c>
      <c r="Q20" s="14">
        <f t="shared" si="1"/>
        <v>144.84</v>
      </c>
      <c r="R20" s="15"/>
      <c r="S20" s="11"/>
      <c r="T20" s="12"/>
      <c r="U20" s="12"/>
    </row>
    <row r="21" spans="1:21" ht="13.5" customHeight="1">
      <c r="A21" s="60"/>
      <c r="B21" s="62"/>
      <c r="C21" s="11"/>
      <c r="D21" s="12" t="s">
        <v>14</v>
      </c>
      <c r="E21" s="13">
        <v>30.9</v>
      </c>
      <c r="F21" s="14">
        <f t="shared" si="0"/>
        <v>210.12</v>
      </c>
      <c r="G21" s="15"/>
      <c r="H21" s="11"/>
      <c r="I21" s="12"/>
      <c r="J21" s="12"/>
      <c r="K21" s="16"/>
      <c r="L21" s="66"/>
      <c r="M21" s="62"/>
      <c r="N21" s="11"/>
      <c r="O21" s="12" t="s">
        <v>29</v>
      </c>
      <c r="P21" s="13">
        <v>5.4</v>
      </c>
      <c r="Q21" s="14">
        <f t="shared" si="1"/>
        <v>36.72</v>
      </c>
      <c r="R21" s="15"/>
      <c r="S21" s="11"/>
      <c r="T21" s="12"/>
      <c r="U21" s="12"/>
    </row>
    <row r="22" spans="1:21" ht="13.5" customHeight="1">
      <c r="A22" s="61"/>
      <c r="B22" s="63"/>
      <c r="C22" s="11"/>
      <c r="D22" s="12" t="s">
        <v>31</v>
      </c>
      <c r="E22" s="13">
        <v>10.5</v>
      </c>
      <c r="F22" s="14">
        <f t="shared" si="0"/>
        <v>71.4</v>
      </c>
      <c r="G22" s="15"/>
      <c r="H22" s="11"/>
      <c r="I22" s="12"/>
      <c r="J22" s="12"/>
      <c r="K22" s="16"/>
      <c r="L22" s="66"/>
      <c r="M22" s="62"/>
      <c r="N22" s="11"/>
      <c r="O22" s="12" t="s">
        <v>32</v>
      </c>
      <c r="P22" s="13">
        <v>17.6</v>
      </c>
      <c r="Q22" s="14">
        <f t="shared" si="1"/>
        <v>119.68000000000002</v>
      </c>
      <c r="R22" s="15"/>
      <c r="S22" s="11"/>
      <c r="T22" s="12"/>
      <c r="U22" s="12"/>
    </row>
    <row r="23" spans="1:21" ht="13.5" customHeight="1">
      <c r="A23" s="60">
        <v>14</v>
      </c>
      <c r="B23" s="62" t="s">
        <v>30</v>
      </c>
      <c r="C23" s="11"/>
      <c r="D23" s="12" t="s">
        <v>16</v>
      </c>
      <c r="E23" s="13">
        <v>22.2</v>
      </c>
      <c r="F23" s="14">
        <f t="shared" si="0"/>
        <v>150.96</v>
      </c>
      <c r="G23" s="15"/>
      <c r="H23" s="11"/>
      <c r="I23" s="12"/>
      <c r="J23" s="12"/>
      <c r="K23" s="16"/>
      <c r="L23" s="66"/>
      <c r="M23" s="62"/>
      <c r="N23" s="11"/>
      <c r="O23" s="12" t="s">
        <v>16</v>
      </c>
      <c r="P23" s="13">
        <v>11.1</v>
      </c>
      <c r="Q23" s="14">
        <f t="shared" si="1"/>
        <v>75.48</v>
      </c>
      <c r="R23" s="15"/>
      <c r="S23" s="11"/>
      <c r="T23" s="12"/>
      <c r="U23" s="12"/>
    </row>
    <row r="24" spans="1:21" ht="13.5" customHeight="1">
      <c r="A24" s="60"/>
      <c r="B24" s="62"/>
      <c r="C24" s="11"/>
      <c r="D24" s="12" t="s">
        <v>29</v>
      </c>
      <c r="E24" s="13">
        <v>5.4</v>
      </c>
      <c r="F24" s="14">
        <f t="shared" si="0"/>
        <v>36.72</v>
      </c>
      <c r="G24" s="15"/>
      <c r="H24" s="11"/>
      <c r="I24" s="12"/>
      <c r="J24" s="12"/>
      <c r="K24" s="16"/>
      <c r="L24" s="66"/>
      <c r="M24" s="62"/>
      <c r="N24" s="11"/>
      <c r="O24" s="12" t="s">
        <v>33</v>
      </c>
      <c r="P24" s="13">
        <v>11.1</v>
      </c>
      <c r="Q24" s="14">
        <f t="shared" si="1"/>
        <v>75.48</v>
      </c>
      <c r="R24" s="15"/>
      <c r="S24" s="11"/>
      <c r="T24" s="12"/>
      <c r="U24" s="12"/>
    </row>
    <row r="25" spans="1:21" ht="13.5" customHeight="1">
      <c r="A25" s="60"/>
      <c r="B25" s="62"/>
      <c r="C25" s="11"/>
      <c r="D25" s="12" t="s">
        <v>18</v>
      </c>
      <c r="E25" s="13">
        <v>10.6</v>
      </c>
      <c r="F25" s="14">
        <f t="shared" si="0"/>
        <v>72.08</v>
      </c>
      <c r="G25" s="15"/>
      <c r="H25" s="11"/>
      <c r="I25" s="12"/>
      <c r="J25" s="12"/>
      <c r="K25" s="16"/>
      <c r="L25" s="67"/>
      <c r="M25" s="63"/>
      <c r="N25" s="11"/>
      <c r="O25" s="12" t="s">
        <v>14</v>
      </c>
      <c r="P25" s="13">
        <v>15.5</v>
      </c>
      <c r="Q25" s="14">
        <f t="shared" si="1"/>
        <v>105.4</v>
      </c>
      <c r="R25" s="15"/>
      <c r="S25" s="11"/>
      <c r="T25" s="12"/>
      <c r="U25" s="12"/>
    </row>
    <row r="26" spans="1:21" ht="13.5" customHeight="1">
      <c r="A26" s="60"/>
      <c r="B26" s="62"/>
      <c r="C26" s="11"/>
      <c r="D26" s="12" t="s">
        <v>16</v>
      </c>
      <c r="E26" s="13">
        <v>5.6</v>
      </c>
      <c r="F26" s="14">
        <f t="shared" si="0"/>
        <v>38.08</v>
      </c>
      <c r="G26" s="15"/>
      <c r="H26" s="11"/>
      <c r="I26" s="12"/>
      <c r="J26" s="12"/>
      <c r="K26" s="16"/>
      <c r="L26" s="17"/>
      <c r="M26" s="18"/>
      <c r="N26" s="19"/>
      <c r="O26" s="19"/>
      <c r="P26" s="19"/>
      <c r="Q26" s="20"/>
      <c r="R26" s="20"/>
      <c r="S26" s="19"/>
      <c r="T26" s="19"/>
      <c r="U26" s="19"/>
    </row>
    <row r="27" spans="1:21" ht="13.5" customHeight="1">
      <c r="A27" s="61"/>
      <c r="B27" s="63"/>
      <c r="C27" s="11"/>
      <c r="D27" s="12" t="s">
        <v>34</v>
      </c>
      <c r="E27" s="13">
        <v>11.8</v>
      </c>
      <c r="F27" s="14">
        <f t="shared" si="0"/>
        <v>80.24</v>
      </c>
      <c r="G27" s="15"/>
      <c r="H27" s="11"/>
      <c r="I27" s="12"/>
      <c r="J27" s="12" t="s">
        <v>22</v>
      </c>
      <c r="K27" s="16"/>
      <c r="L27" s="21"/>
      <c r="M27" s="22"/>
      <c r="N27" s="23"/>
      <c r="O27" s="23"/>
      <c r="P27" s="23"/>
      <c r="Q27" s="24"/>
      <c r="R27" s="24"/>
      <c r="S27" s="23"/>
      <c r="T27" s="23"/>
      <c r="U27" s="23"/>
    </row>
    <row r="28" spans="1:21" ht="13.5" customHeight="1">
      <c r="A28" s="60">
        <v>15</v>
      </c>
      <c r="B28" s="62" t="s">
        <v>13</v>
      </c>
      <c r="C28" s="11"/>
      <c r="D28" s="12" t="s">
        <v>34</v>
      </c>
      <c r="E28" s="13">
        <v>35.3</v>
      </c>
      <c r="F28" s="14">
        <f t="shared" si="0"/>
        <v>240.03999999999996</v>
      </c>
      <c r="G28" s="15"/>
      <c r="H28" s="11"/>
      <c r="I28" s="12"/>
      <c r="J28" s="12" t="s">
        <v>22</v>
      </c>
      <c r="K28" s="16"/>
      <c r="L28" s="25" t="s">
        <v>35</v>
      </c>
      <c r="M28" s="25"/>
      <c r="N28" s="25"/>
      <c r="O28" s="25"/>
      <c r="P28" s="25"/>
      <c r="Q28" s="25"/>
      <c r="R28" s="25"/>
      <c r="S28" s="23"/>
      <c r="T28" s="23"/>
      <c r="U28" s="23"/>
    </row>
    <row r="29" spans="1:21" ht="13.5" customHeight="1">
      <c r="A29" s="60"/>
      <c r="B29" s="62"/>
      <c r="C29" s="11"/>
      <c r="D29" s="12" t="s">
        <v>19</v>
      </c>
      <c r="E29" s="13">
        <v>11.8</v>
      </c>
      <c r="F29" s="14">
        <f t="shared" si="0"/>
        <v>80.24</v>
      </c>
      <c r="G29" s="15"/>
      <c r="H29" s="11"/>
      <c r="I29" s="12"/>
      <c r="J29" s="12"/>
      <c r="K29" s="16"/>
      <c r="L29" s="25" t="s">
        <v>36</v>
      </c>
      <c r="M29" s="25"/>
      <c r="N29" s="25"/>
      <c r="O29" s="25"/>
      <c r="P29" s="25"/>
      <c r="Q29" s="25"/>
      <c r="R29" s="25"/>
      <c r="S29" s="23"/>
      <c r="T29" s="23"/>
      <c r="U29" s="23"/>
    </row>
    <row r="30" spans="1:21" ht="13.5" customHeight="1">
      <c r="A30" s="60"/>
      <c r="B30" s="62"/>
      <c r="C30" s="11"/>
      <c r="D30" s="12" t="s">
        <v>16</v>
      </c>
      <c r="E30" s="13">
        <v>11.1</v>
      </c>
      <c r="F30" s="14">
        <f t="shared" si="0"/>
        <v>75.48</v>
      </c>
      <c r="G30" s="15"/>
      <c r="H30" s="11"/>
      <c r="I30" s="12"/>
      <c r="J30" s="12"/>
      <c r="K30" s="16"/>
      <c r="L30" s="25" t="s">
        <v>37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3.5" customHeight="1">
      <c r="A31" s="61"/>
      <c r="B31" s="63"/>
      <c r="C31" s="11"/>
      <c r="D31" s="12" t="s">
        <v>18</v>
      </c>
      <c r="E31" s="13">
        <v>10.6</v>
      </c>
      <c r="F31" s="14">
        <f t="shared" si="0"/>
        <v>72.08</v>
      </c>
      <c r="G31" s="15"/>
      <c r="H31" s="11"/>
      <c r="I31" s="12"/>
      <c r="J31" s="12"/>
      <c r="K31" s="16"/>
      <c r="L31" s="25" t="s">
        <v>38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>
      <c r="A32" s="60">
        <v>18</v>
      </c>
      <c r="B32" s="62" t="s">
        <v>20</v>
      </c>
      <c r="C32" s="11"/>
      <c r="D32" s="12" t="s">
        <v>18</v>
      </c>
      <c r="E32" s="13">
        <v>42.6</v>
      </c>
      <c r="F32" s="14">
        <f t="shared" si="0"/>
        <v>289.68</v>
      </c>
      <c r="G32" s="15"/>
      <c r="H32" s="11"/>
      <c r="I32" s="12"/>
      <c r="J32" s="12"/>
      <c r="K32" s="16"/>
      <c r="L32" s="25" t="s">
        <v>39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3.5" customHeight="1">
      <c r="A33" s="60"/>
      <c r="B33" s="62"/>
      <c r="C33" s="11"/>
      <c r="D33" s="12" t="s">
        <v>16</v>
      </c>
      <c r="E33" s="13">
        <v>22.2</v>
      </c>
      <c r="F33" s="14">
        <f t="shared" si="0"/>
        <v>150.96</v>
      </c>
      <c r="G33" s="15"/>
      <c r="H33" s="11"/>
      <c r="I33" s="12"/>
      <c r="J33" s="12"/>
      <c r="K33" s="16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3.5" customHeight="1">
      <c r="A34" s="61"/>
      <c r="B34" s="63"/>
      <c r="C34" s="11"/>
      <c r="D34" s="12" t="s">
        <v>40</v>
      </c>
      <c r="E34" s="13">
        <v>33.3</v>
      </c>
      <c r="F34" s="14">
        <f t="shared" si="0"/>
        <v>226.43999999999997</v>
      </c>
      <c r="G34" s="15"/>
      <c r="H34" s="11"/>
      <c r="I34" s="12"/>
      <c r="J34" s="12" t="s">
        <v>41</v>
      </c>
      <c r="K34" s="25"/>
      <c r="L34" s="25" t="s">
        <v>42</v>
      </c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3.5" customHeight="1">
      <c r="A35" s="60">
        <v>19</v>
      </c>
      <c r="B35" s="62" t="s">
        <v>25</v>
      </c>
      <c r="C35" s="11"/>
      <c r="D35" s="12" t="s">
        <v>21</v>
      </c>
      <c r="E35" s="13">
        <v>23.5</v>
      </c>
      <c r="F35" s="14">
        <f t="shared" si="0"/>
        <v>159.8</v>
      </c>
      <c r="G35" s="15"/>
      <c r="H35" s="11"/>
      <c r="I35" s="12"/>
      <c r="J35" s="12" t="s">
        <v>22</v>
      </c>
      <c r="K35" s="25"/>
      <c r="L35" s="25" t="s">
        <v>43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3.5" customHeight="1">
      <c r="A36" s="60"/>
      <c r="B36" s="62"/>
      <c r="C36" s="11"/>
      <c r="D36" s="12" t="s">
        <v>26</v>
      </c>
      <c r="E36" s="13">
        <v>3.3</v>
      </c>
      <c r="F36" s="14">
        <f t="shared" si="0"/>
        <v>22.44</v>
      </c>
      <c r="G36" s="15"/>
      <c r="H36" s="11"/>
      <c r="I36" s="12"/>
      <c r="J36" s="12"/>
      <c r="K36" s="25"/>
      <c r="L36" s="25" t="s">
        <v>44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3.5" customHeight="1">
      <c r="A37" s="60"/>
      <c r="B37" s="62"/>
      <c r="C37" s="11"/>
      <c r="D37" s="12" t="s">
        <v>18</v>
      </c>
      <c r="E37" s="13">
        <v>31.9</v>
      </c>
      <c r="F37" s="14">
        <f t="shared" si="0"/>
        <v>216.92</v>
      </c>
      <c r="G37" s="15"/>
      <c r="H37" s="11"/>
      <c r="I37" s="12"/>
      <c r="J37" s="1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3.5" customHeight="1">
      <c r="A38" s="60"/>
      <c r="B38" s="62"/>
      <c r="C38" s="11"/>
      <c r="D38" s="12" t="s">
        <v>16</v>
      </c>
      <c r="E38" s="13">
        <v>11.1</v>
      </c>
      <c r="F38" s="14">
        <f t="shared" si="0"/>
        <v>75.48</v>
      </c>
      <c r="G38" s="15"/>
      <c r="H38" s="11"/>
      <c r="I38" s="12"/>
      <c r="J38" s="12"/>
      <c r="K38" s="25"/>
      <c r="L38" s="26" t="s">
        <v>45</v>
      </c>
      <c r="M38" s="26"/>
      <c r="N38" s="26"/>
      <c r="O38" s="26"/>
      <c r="P38" s="26"/>
      <c r="Q38" s="26"/>
      <c r="R38" s="26"/>
      <c r="S38" s="25"/>
      <c r="T38" s="25"/>
      <c r="U38" s="25"/>
    </row>
    <row r="39" spans="1:21" ht="13.5" customHeight="1">
      <c r="A39" s="61"/>
      <c r="B39" s="63"/>
      <c r="C39" s="11"/>
      <c r="D39" s="12" t="s">
        <v>29</v>
      </c>
      <c r="E39" s="13">
        <v>5.4</v>
      </c>
      <c r="F39" s="14">
        <f t="shared" si="0"/>
        <v>36.72</v>
      </c>
      <c r="G39" s="15"/>
      <c r="H39" s="11"/>
      <c r="I39" s="12"/>
      <c r="J39" s="12"/>
      <c r="K39" s="25"/>
      <c r="L39" s="26" t="s">
        <v>46</v>
      </c>
      <c r="M39" s="26"/>
      <c r="N39" s="26"/>
      <c r="O39" s="26"/>
      <c r="P39" s="26"/>
      <c r="Q39" s="26"/>
      <c r="R39" s="26"/>
      <c r="S39" s="25"/>
      <c r="T39" s="25"/>
      <c r="U39" s="25"/>
    </row>
    <row r="40" spans="1:21" ht="13.5" customHeight="1">
      <c r="A40" s="60">
        <v>20</v>
      </c>
      <c r="B40" s="62" t="s">
        <v>28</v>
      </c>
      <c r="C40" s="11"/>
      <c r="D40" s="12" t="s">
        <v>40</v>
      </c>
      <c r="E40" s="13">
        <v>22.2</v>
      </c>
      <c r="F40" s="14">
        <f t="shared" si="0"/>
        <v>150.96</v>
      </c>
      <c r="G40" s="15"/>
      <c r="H40" s="11"/>
      <c r="I40" s="12"/>
      <c r="J40" s="12" t="s">
        <v>41</v>
      </c>
      <c r="K40" s="25"/>
      <c r="L40" s="26" t="s">
        <v>47</v>
      </c>
      <c r="M40" s="26"/>
      <c r="N40" s="26"/>
      <c r="O40" s="26"/>
      <c r="P40" s="26"/>
      <c r="Q40" s="26"/>
      <c r="R40" s="26"/>
      <c r="S40" s="25"/>
      <c r="T40" s="25"/>
      <c r="U40" s="25"/>
    </row>
    <row r="41" spans="1:21" ht="13.5" customHeight="1">
      <c r="A41" s="61"/>
      <c r="B41" s="63"/>
      <c r="C41" s="11"/>
      <c r="D41" s="12" t="s">
        <v>16</v>
      </c>
      <c r="E41" s="13">
        <v>22.2</v>
      </c>
      <c r="F41" s="14">
        <f t="shared" si="0"/>
        <v>150.96</v>
      </c>
      <c r="G41" s="15"/>
      <c r="H41" s="11"/>
      <c r="I41" s="12"/>
      <c r="J41" s="1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3.5" customHeight="1">
      <c r="A42" s="60">
        <v>21</v>
      </c>
      <c r="B42" s="62" t="s">
        <v>30</v>
      </c>
      <c r="C42" s="11"/>
      <c r="D42" s="12" t="s">
        <v>21</v>
      </c>
      <c r="E42" s="13">
        <v>41.2</v>
      </c>
      <c r="F42" s="14">
        <f t="shared" si="0"/>
        <v>280.16</v>
      </c>
      <c r="G42" s="15"/>
      <c r="H42" s="11"/>
      <c r="I42" s="12"/>
      <c r="J42" s="12" t="s">
        <v>22</v>
      </c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</row>
    <row r="43" spans="1:21" ht="13.5" customHeight="1">
      <c r="A43" s="60"/>
      <c r="B43" s="62"/>
      <c r="C43" s="11"/>
      <c r="D43" s="12" t="s">
        <v>16</v>
      </c>
      <c r="E43" s="13">
        <v>16.7</v>
      </c>
      <c r="F43" s="14">
        <f t="shared" si="0"/>
        <v>113.56</v>
      </c>
      <c r="G43" s="15"/>
      <c r="H43" s="11"/>
      <c r="I43" s="12"/>
      <c r="J43" s="12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</row>
    <row r="44" spans="1:21" ht="13.5" customHeight="1">
      <c r="A44" s="61"/>
      <c r="B44" s="63"/>
      <c r="C44" s="11"/>
      <c r="D44" s="12" t="s">
        <v>18</v>
      </c>
      <c r="E44" s="13">
        <v>21.3</v>
      </c>
      <c r="F44" s="14">
        <f t="shared" si="0"/>
        <v>144.84</v>
      </c>
      <c r="G44" s="15"/>
      <c r="H44" s="11"/>
      <c r="I44" s="12"/>
      <c r="J44" s="12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</row>
    <row r="45" spans="1:21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7" t="s">
        <v>48</v>
      </c>
    </row>
    <row r="46" spans="1:21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</sheetData>
  <sheetProtection password="DEDF" sheet="1"/>
  <mergeCells count="34">
    <mergeCell ref="A42:A44"/>
    <mergeCell ref="B42:B44"/>
    <mergeCell ref="A32:A34"/>
    <mergeCell ref="B32:B34"/>
    <mergeCell ref="A35:A39"/>
    <mergeCell ref="B35:B39"/>
    <mergeCell ref="A40:A41"/>
    <mergeCell ref="B40:B41"/>
    <mergeCell ref="L20:L25"/>
    <mergeCell ref="M20:M25"/>
    <mergeCell ref="A23:A27"/>
    <mergeCell ref="B23:B27"/>
    <mergeCell ref="A28:A31"/>
    <mergeCell ref="B28:B31"/>
    <mergeCell ref="A10:A13"/>
    <mergeCell ref="B10:B13"/>
    <mergeCell ref="L13:L16"/>
    <mergeCell ref="M13:M16"/>
    <mergeCell ref="A14:A18"/>
    <mergeCell ref="B14:B18"/>
    <mergeCell ref="L17:L19"/>
    <mergeCell ref="M17:M19"/>
    <mergeCell ref="A19:A22"/>
    <mergeCell ref="B19:B22"/>
    <mergeCell ref="A1:U1"/>
    <mergeCell ref="Q3:S3"/>
    <mergeCell ref="F4:H4"/>
    <mergeCell ref="Q4:S4"/>
    <mergeCell ref="A5:A9"/>
    <mergeCell ref="B5:B9"/>
    <mergeCell ref="L5:L8"/>
    <mergeCell ref="M5:M8"/>
    <mergeCell ref="L9:L12"/>
    <mergeCell ref="M9:M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421875" style="1" customWidth="1"/>
    <col min="7" max="7" width="4.003906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421875" style="1" customWidth="1"/>
    <col min="18" max="18" width="4.003906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100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1" ht="13.5" customHeight="1">
      <c r="A5" s="60">
        <v>1</v>
      </c>
      <c r="B5" s="62" t="s">
        <v>28</v>
      </c>
      <c r="C5" s="11"/>
      <c r="D5" s="12" t="s">
        <v>21</v>
      </c>
      <c r="E5" s="13">
        <v>23.5</v>
      </c>
      <c r="F5" s="14">
        <f>E5*$F$3/1000</f>
        <v>159.8</v>
      </c>
      <c r="G5" s="15"/>
      <c r="H5" s="11"/>
      <c r="I5" s="12"/>
      <c r="J5" s="12" t="s">
        <v>22</v>
      </c>
      <c r="K5" s="16"/>
      <c r="L5" s="66">
        <v>15</v>
      </c>
      <c r="M5" s="62" t="s">
        <v>28</v>
      </c>
      <c r="N5" s="11"/>
      <c r="O5" s="12" t="s">
        <v>16</v>
      </c>
      <c r="P5" s="13">
        <v>22.2</v>
      </c>
      <c r="Q5" s="14">
        <f>P5*$F$3/1000</f>
        <v>150.96</v>
      </c>
      <c r="R5" s="15"/>
      <c r="S5" s="11"/>
      <c r="T5" s="12"/>
      <c r="U5" s="12"/>
    </row>
    <row r="6" spans="1:21" ht="13.5" customHeight="1">
      <c r="A6" s="60"/>
      <c r="B6" s="62"/>
      <c r="C6" s="11"/>
      <c r="D6" s="12" t="s">
        <v>16</v>
      </c>
      <c r="E6" s="13">
        <v>16.7</v>
      </c>
      <c r="F6" s="14">
        <f aca="true" t="shared" si="0" ref="F6:F50">E6*$F$3/1000</f>
        <v>113.56</v>
      </c>
      <c r="G6" s="15"/>
      <c r="H6" s="11"/>
      <c r="I6" s="12"/>
      <c r="J6" s="12"/>
      <c r="K6" s="16"/>
      <c r="L6" s="66"/>
      <c r="M6" s="62"/>
      <c r="N6" s="11"/>
      <c r="O6" s="12" t="s">
        <v>101</v>
      </c>
      <c r="P6" s="13">
        <v>25</v>
      </c>
      <c r="Q6" s="14">
        <f aca="true" t="shared" si="1" ref="Q6:Q38">P6*$F$3/1000</f>
        <v>170</v>
      </c>
      <c r="R6" s="15"/>
      <c r="S6" s="11"/>
      <c r="T6" s="12"/>
      <c r="U6" s="12" t="s">
        <v>41</v>
      </c>
    </row>
    <row r="7" spans="1:21" ht="13.5" customHeight="1">
      <c r="A7" s="60"/>
      <c r="B7" s="62"/>
      <c r="C7" s="11"/>
      <c r="D7" s="12" t="s">
        <v>40</v>
      </c>
      <c r="E7" s="13">
        <v>16.7</v>
      </c>
      <c r="F7" s="14">
        <f t="shared" si="0"/>
        <v>113.56</v>
      </c>
      <c r="G7" s="15"/>
      <c r="H7" s="11"/>
      <c r="I7" s="12"/>
      <c r="J7" s="12" t="s">
        <v>41</v>
      </c>
      <c r="K7" s="16"/>
      <c r="L7" s="67"/>
      <c r="M7" s="63"/>
      <c r="N7" s="11"/>
      <c r="O7" s="12" t="s">
        <v>80</v>
      </c>
      <c r="P7" s="13">
        <v>47.1</v>
      </c>
      <c r="Q7" s="14">
        <f t="shared" si="1"/>
        <v>320.28</v>
      </c>
      <c r="R7" s="15"/>
      <c r="S7" s="11"/>
      <c r="T7" s="12"/>
      <c r="U7" s="12" t="s">
        <v>22</v>
      </c>
    </row>
    <row r="8" spans="1:21" ht="13.5" customHeight="1">
      <c r="A8" s="60"/>
      <c r="B8" s="62"/>
      <c r="C8" s="11"/>
      <c r="D8" s="12" t="s">
        <v>23</v>
      </c>
      <c r="E8" s="13">
        <v>33.3</v>
      </c>
      <c r="F8" s="14">
        <f t="shared" si="0"/>
        <v>226.43999999999997</v>
      </c>
      <c r="G8" s="15"/>
      <c r="H8" s="11"/>
      <c r="I8" s="12"/>
      <c r="J8" s="12"/>
      <c r="K8" s="16"/>
      <c r="L8" s="66">
        <v>16</v>
      </c>
      <c r="M8" s="62" t="s">
        <v>30</v>
      </c>
      <c r="N8" s="11"/>
      <c r="O8" s="12" t="s">
        <v>16</v>
      </c>
      <c r="P8" s="13">
        <v>16.7</v>
      </c>
      <c r="Q8" s="14">
        <f t="shared" si="1"/>
        <v>113.56</v>
      </c>
      <c r="R8" s="15"/>
      <c r="S8" s="11"/>
      <c r="T8" s="12"/>
      <c r="U8" s="12"/>
    </row>
    <row r="9" spans="1:21" ht="13.5" customHeight="1">
      <c r="A9" s="61"/>
      <c r="B9" s="63"/>
      <c r="C9" s="11"/>
      <c r="D9" s="12" t="s">
        <v>29</v>
      </c>
      <c r="E9" s="13">
        <v>5.4</v>
      </c>
      <c r="F9" s="14">
        <f t="shared" si="0"/>
        <v>36.72</v>
      </c>
      <c r="G9" s="15"/>
      <c r="H9" s="11"/>
      <c r="I9" s="12"/>
      <c r="J9" s="12" t="s">
        <v>22</v>
      </c>
      <c r="K9" s="16"/>
      <c r="L9" s="66"/>
      <c r="M9" s="62"/>
      <c r="N9" s="11"/>
      <c r="O9" s="12" t="s">
        <v>16</v>
      </c>
      <c r="P9" s="13">
        <v>11.1</v>
      </c>
      <c r="Q9" s="14">
        <f t="shared" si="1"/>
        <v>75.48</v>
      </c>
      <c r="R9" s="15"/>
      <c r="S9" s="11"/>
      <c r="T9" s="12"/>
      <c r="U9" s="12"/>
    </row>
    <row r="10" spans="1:21" ht="13.5" customHeight="1">
      <c r="A10" s="60">
        <v>2</v>
      </c>
      <c r="B10" s="62" t="s">
        <v>30</v>
      </c>
      <c r="C10" s="11"/>
      <c r="D10" s="12" t="s">
        <v>16</v>
      </c>
      <c r="E10" s="13">
        <v>22.2</v>
      </c>
      <c r="F10" s="14">
        <f t="shared" si="0"/>
        <v>150.96</v>
      </c>
      <c r="G10" s="15"/>
      <c r="H10" s="11"/>
      <c r="I10" s="12"/>
      <c r="J10" s="12"/>
      <c r="K10" s="16"/>
      <c r="L10" s="66"/>
      <c r="M10" s="62"/>
      <c r="N10" s="11"/>
      <c r="O10" s="12" t="s">
        <v>80</v>
      </c>
      <c r="P10" s="13">
        <v>35.3</v>
      </c>
      <c r="Q10" s="14">
        <f t="shared" si="1"/>
        <v>240.03999999999996</v>
      </c>
      <c r="R10" s="15"/>
      <c r="S10" s="11"/>
      <c r="T10" s="12"/>
      <c r="U10" s="12" t="s">
        <v>22</v>
      </c>
    </row>
    <row r="11" spans="1:21" ht="13.5" customHeight="1">
      <c r="A11" s="60"/>
      <c r="B11" s="62"/>
      <c r="C11" s="11"/>
      <c r="D11" s="12" t="s">
        <v>78</v>
      </c>
      <c r="E11" s="13">
        <v>63.8</v>
      </c>
      <c r="F11" s="14">
        <f t="shared" si="0"/>
        <v>433.84</v>
      </c>
      <c r="G11" s="15"/>
      <c r="H11" s="11"/>
      <c r="I11" s="12"/>
      <c r="J11" s="12" t="s">
        <v>22</v>
      </c>
      <c r="K11" s="16"/>
      <c r="L11" s="66"/>
      <c r="M11" s="62"/>
      <c r="N11" s="11"/>
      <c r="O11" s="12" t="s">
        <v>51</v>
      </c>
      <c r="P11" s="13">
        <v>8.3</v>
      </c>
      <c r="Q11" s="14">
        <f t="shared" si="1"/>
        <v>56.440000000000005</v>
      </c>
      <c r="R11" s="15"/>
      <c r="S11" s="11"/>
      <c r="T11" s="12"/>
      <c r="U11" s="12" t="s">
        <v>22</v>
      </c>
    </row>
    <row r="12" spans="1:21" ht="13.5" customHeight="1">
      <c r="A12" s="60"/>
      <c r="B12" s="62"/>
      <c r="C12" s="11"/>
      <c r="D12" s="12" t="s">
        <v>51</v>
      </c>
      <c r="E12" s="13">
        <v>8.3</v>
      </c>
      <c r="F12" s="14">
        <f t="shared" si="0"/>
        <v>56.440000000000005</v>
      </c>
      <c r="G12" s="15"/>
      <c r="H12" s="11"/>
      <c r="I12" s="12"/>
      <c r="J12" s="12" t="s">
        <v>22</v>
      </c>
      <c r="K12" s="16"/>
      <c r="L12" s="67"/>
      <c r="M12" s="63"/>
      <c r="N12" s="11"/>
      <c r="O12" s="12" t="s">
        <v>103</v>
      </c>
      <c r="P12" s="13" t="s">
        <v>104</v>
      </c>
      <c r="Q12" s="54">
        <f>F3</f>
        <v>6800</v>
      </c>
      <c r="R12" s="15"/>
      <c r="S12" s="11"/>
      <c r="T12" s="12"/>
      <c r="U12" s="12" t="s">
        <v>84</v>
      </c>
    </row>
    <row r="13" spans="1:21" ht="13.5" customHeight="1">
      <c r="A13" s="61"/>
      <c r="B13" s="63"/>
      <c r="C13" s="11"/>
      <c r="D13" s="12" t="s">
        <v>23</v>
      </c>
      <c r="E13" s="13">
        <v>66.7</v>
      </c>
      <c r="F13" s="14">
        <f t="shared" si="0"/>
        <v>453.56</v>
      </c>
      <c r="G13" s="15"/>
      <c r="H13" s="11"/>
      <c r="I13" s="12"/>
      <c r="J13" s="12"/>
      <c r="K13" s="16"/>
      <c r="L13" s="66">
        <v>17</v>
      </c>
      <c r="M13" s="62" t="s">
        <v>13</v>
      </c>
      <c r="N13" s="11"/>
      <c r="O13" s="12" t="s">
        <v>80</v>
      </c>
      <c r="P13" s="13">
        <v>94.1</v>
      </c>
      <c r="Q13" s="14">
        <f t="shared" si="1"/>
        <v>639.88</v>
      </c>
      <c r="R13" s="15"/>
      <c r="S13" s="11"/>
      <c r="T13" s="12"/>
      <c r="U13" s="12" t="s">
        <v>22</v>
      </c>
    </row>
    <row r="14" spans="1:21" ht="13.5" customHeight="1">
      <c r="A14" s="60">
        <v>3</v>
      </c>
      <c r="B14" s="62" t="s">
        <v>13</v>
      </c>
      <c r="C14" s="11"/>
      <c r="D14" s="12" t="s">
        <v>21</v>
      </c>
      <c r="E14" s="13">
        <v>29.4</v>
      </c>
      <c r="F14" s="14">
        <f t="shared" si="0"/>
        <v>199.92</v>
      </c>
      <c r="G14" s="15"/>
      <c r="H14" s="11"/>
      <c r="I14" s="12"/>
      <c r="J14" s="12" t="s">
        <v>22</v>
      </c>
      <c r="K14" s="16"/>
      <c r="L14" s="67"/>
      <c r="M14" s="63"/>
      <c r="N14" s="11"/>
      <c r="O14" s="12" t="s">
        <v>16</v>
      </c>
      <c r="P14" s="13">
        <v>22.2</v>
      </c>
      <c r="Q14" s="14">
        <f t="shared" si="1"/>
        <v>150.96</v>
      </c>
      <c r="R14" s="15"/>
      <c r="S14" s="11"/>
      <c r="T14" s="12"/>
      <c r="U14" s="12"/>
    </row>
    <row r="15" spans="1:21" ht="13.5" customHeight="1">
      <c r="A15" s="60"/>
      <c r="B15" s="62"/>
      <c r="C15" s="11"/>
      <c r="D15" s="12" t="s">
        <v>40</v>
      </c>
      <c r="E15" s="13">
        <v>22.2</v>
      </c>
      <c r="F15" s="14">
        <f t="shared" si="0"/>
        <v>150.96</v>
      </c>
      <c r="G15" s="15"/>
      <c r="H15" s="11"/>
      <c r="I15" s="12"/>
      <c r="J15" s="12" t="s">
        <v>41</v>
      </c>
      <c r="K15" s="16"/>
      <c r="L15" s="66">
        <v>20</v>
      </c>
      <c r="M15" s="62" t="s">
        <v>20</v>
      </c>
      <c r="N15" s="11"/>
      <c r="O15" s="12" t="s">
        <v>18</v>
      </c>
      <c r="P15" s="13">
        <v>31.9</v>
      </c>
      <c r="Q15" s="14">
        <f t="shared" si="1"/>
        <v>216.92</v>
      </c>
      <c r="R15" s="15"/>
      <c r="S15" s="11"/>
      <c r="T15" s="12"/>
      <c r="U15" s="12"/>
    </row>
    <row r="16" spans="1:21" ht="13.5" customHeight="1">
      <c r="A16" s="61"/>
      <c r="B16" s="63"/>
      <c r="C16" s="11"/>
      <c r="D16" s="12" t="s">
        <v>16</v>
      </c>
      <c r="E16" s="13">
        <v>16.7</v>
      </c>
      <c r="F16" s="14">
        <f t="shared" si="0"/>
        <v>113.56</v>
      </c>
      <c r="G16" s="15"/>
      <c r="H16" s="11"/>
      <c r="I16" s="12"/>
      <c r="J16" s="12"/>
      <c r="K16" s="16"/>
      <c r="L16" s="66"/>
      <c r="M16" s="62"/>
      <c r="N16" s="11"/>
      <c r="O16" s="12" t="s">
        <v>16</v>
      </c>
      <c r="P16" s="13">
        <v>11.1</v>
      </c>
      <c r="Q16" s="14">
        <f t="shared" si="1"/>
        <v>75.48</v>
      </c>
      <c r="R16" s="15"/>
      <c r="S16" s="11"/>
      <c r="T16" s="12"/>
      <c r="U16" s="12"/>
    </row>
    <row r="17" spans="1:21" ht="13.5" customHeight="1">
      <c r="A17" s="60">
        <v>6</v>
      </c>
      <c r="B17" s="62" t="s">
        <v>20</v>
      </c>
      <c r="C17" s="11"/>
      <c r="D17" s="12" t="s">
        <v>18</v>
      </c>
      <c r="E17" s="13">
        <v>31.9</v>
      </c>
      <c r="F17" s="14">
        <f t="shared" si="0"/>
        <v>216.92</v>
      </c>
      <c r="G17" s="15"/>
      <c r="H17" s="11"/>
      <c r="I17" s="12"/>
      <c r="J17" s="12"/>
      <c r="K17" s="16"/>
      <c r="L17" s="66"/>
      <c r="M17" s="62"/>
      <c r="N17" s="11"/>
      <c r="O17" s="12" t="s">
        <v>21</v>
      </c>
      <c r="P17" s="13">
        <v>35.3</v>
      </c>
      <c r="Q17" s="14">
        <f t="shared" si="1"/>
        <v>240.03999999999996</v>
      </c>
      <c r="R17" s="15"/>
      <c r="S17" s="11"/>
      <c r="T17" s="12"/>
      <c r="U17" s="12" t="s">
        <v>22</v>
      </c>
    </row>
    <row r="18" spans="1:21" ht="13.5" customHeight="1">
      <c r="A18" s="60"/>
      <c r="B18" s="62"/>
      <c r="C18" s="11"/>
      <c r="D18" s="12" t="s">
        <v>16</v>
      </c>
      <c r="E18" s="13">
        <v>16.7</v>
      </c>
      <c r="F18" s="14">
        <f t="shared" si="0"/>
        <v>113.56</v>
      </c>
      <c r="G18" s="15"/>
      <c r="H18" s="11"/>
      <c r="I18" s="12"/>
      <c r="J18" s="12"/>
      <c r="K18" s="16"/>
      <c r="L18" s="66"/>
      <c r="M18" s="62"/>
      <c r="N18" s="11"/>
      <c r="O18" s="12" t="s">
        <v>50</v>
      </c>
      <c r="P18" s="13">
        <v>5.9</v>
      </c>
      <c r="Q18" s="14">
        <f t="shared" si="1"/>
        <v>40.12</v>
      </c>
      <c r="R18" s="15"/>
      <c r="S18" s="11"/>
      <c r="T18" s="12"/>
      <c r="U18" s="12"/>
    </row>
    <row r="19" spans="1:21" ht="13.5" customHeight="1">
      <c r="A19" s="60"/>
      <c r="B19" s="62"/>
      <c r="C19" s="11"/>
      <c r="D19" s="12" t="s">
        <v>50</v>
      </c>
      <c r="E19" s="13">
        <v>5.9</v>
      </c>
      <c r="F19" s="14">
        <f t="shared" si="0"/>
        <v>40.12</v>
      </c>
      <c r="G19" s="15"/>
      <c r="H19" s="11"/>
      <c r="I19" s="12"/>
      <c r="J19" s="12"/>
      <c r="K19" s="16"/>
      <c r="L19" s="67"/>
      <c r="M19" s="63"/>
      <c r="N19" s="11"/>
      <c r="O19" s="12" t="s">
        <v>73</v>
      </c>
      <c r="P19" s="13">
        <v>33</v>
      </c>
      <c r="Q19" s="14">
        <f t="shared" si="1"/>
        <v>224.4</v>
      </c>
      <c r="R19" s="15"/>
      <c r="S19" s="11"/>
      <c r="T19" s="12"/>
      <c r="U19" s="12" t="s">
        <v>41</v>
      </c>
    </row>
    <row r="20" spans="1:21" ht="13.5" customHeight="1">
      <c r="A20" s="60"/>
      <c r="B20" s="62"/>
      <c r="C20" s="11"/>
      <c r="D20" s="12" t="s">
        <v>21</v>
      </c>
      <c r="E20" s="13">
        <v>23.5</v>
      </c>
      <c r="F20" s="14">
        <f t="shared" si="0"/>
        <v>159.8</v>
      </c>
      <c r="G20" s="15"/>
      <c r="H20" s="11"/>
      <c r="I20" s="12"/>
      <c r="J20" s="12" t="s">
        <v>22</v>
      </c>
      <c r="K20" s="16"/>
      <c r="L20" s="66">
        <v>21</v>
      </c>
      <c r="M20" s="62" t="s">
        <v>25</v>
      </c>
      <c r="N20" s="11"/>
      <c r="O20" s="12" t="s">
        <v>18</v>
      </c>
      <c r="P20" s="13">
        <v>42.6</v>
      </c>
      <c r="Q20" s="14">
        <f t="shared" si="1"/>
        <v>289.68</v>
      </c>
      <c r="R20" s="15"/>
      <c r="S20" s="11"/>
      <c r="T20" s="12"/>
      <c r="U20" s="12"/>
    </row>
    <row r="21" spans="1:21" ht="13.5" customHeight="1">
      <c r="A21" s="61"/>
      <c r="B21" s="63"/>
      <c r="C21" s="11"/>
      <c r="D21" s="12" t="s">
        <v>90</v>
      </c>
      <c r="E21" s="13">
        <v>16.7</v>
      </c>
      <c r="F21" s="14">
        <f t="shared" si="0"/>
        <v>113.56</v>
      </c>
      <c r="G21" s="15"/>
      <c r="H21" s="11"/>
      <c r="I21" s="12"/>
      <c r="J21" s="12" t="s">
        <v>22</v>
      </c>
      <c r="K21" s="16"/>
      <c r="L21" s="66"/>
      <c r="M21" s="62"/>
      <c r="N21" s="11"/>
      <c r="O21" s="12" t="s">
        <v>16</v>
      </c>
      <c r="P21" s="13">
        <v>16.7</v>
      </c>
      <c r="Q21" s="14">
        <f t="shared" si="1"/>
        <v>113.56</v>
      </c>
      <c r="R21" s="15"/>
      <c r="S21" s="11"/>
      <c r="T21" s="12"/>
      <c r="U21" s="12"/>
    </row>
    <row r="22" spans="1:21" ht="13.5" customHeight="1">
      <c r="A22" s="60">
        <v>7</v>
      </c>
      <c r="B22" s="62" t="s">
        <v>25</v>
      </c>
      <c r="C22" s="11"/>
      <c r="D22" s="12" t="s">
        <v>21</v>
      </c>
      <c r="E22" s="13">
        <v>23.5</v>
      </c>
      <c r="F22" s="14">
        <f t="shared" si="0"/>
        <v>159.8</v>
      </c>
      <c r="G22" s="15"/>
      <c r="H22" s="11"/>
      <c r="I22" s="12"/>
      <c r="J22" s="12" t="s">
        <v>22</v>
      </c>
      <c r="K22" s="16"/>
      <c r="L22" s="67"/>
      <c r="M22" s="63"/>
      <c r="N22" s="11"/>
      <c r="O22" s="12" t="s">
        <v>34</v>
      </c>
      <c r="P22" s="13">
        <v>23.5</v>
      </c>
      <c r="Q22" s="14">
        <f t="shared" si="1"/>
        <v>159.8</v>
      </c>
      <c r="R22" s="15"/>
      <c r="S22" s="11"/>
      <c r="T22" s="12"/>
      <c r="U22" s="12" t="s">
        <v>22</v>
      </c>
    </row>
    <row r="23" spans="1:21" ht="13.5" customHeight="1">
      <c r="A23" s="60"/>
      <c r="B23" s="62"/>
      <c r="C23" s="11"/>
      <c r="D23" s="12" t="s">
        <v>40</v>
      </c>
      <c r="E23" s="13">
        <v>22.2</v>
      </c>
      <c r="F23" s="14">
        <f t="shared" si="0"/>
        <v>150.96</v>
      </c>
      <c r="G23" s="15"/>
      <c r="H23" s="11"/>
      <c r="I23" s="12"/>
      <c r="J23" s="12" t="s">
        <v>41</v>
      </c>
      <c r="K23" s="16"/>
      <c r="L23" s="66">
        <v>22</v>
      </c>
      <c r="M23" s="62" t="s">
        <v>28</v>
      </c>
      <c r="N23" s="11"/>
      <c r="O23" s="12" t="s">
        <v>80</v>
      </c>
      <c r="P23" s="13">
        <v>117.6</v>
      </c>
      <c r="Q23" s="14">
        <f t="shared" si="1"/>
        <v>799.68</v>
      </c>
      <c r="R23" s="15"/>
      <c r="S23" s="11"/>
      <c r="T23" s="12"/>
      <c r="U23" s="12" t="s">
        <v>22</v>
      </c>
    </row>
    <row r="24" spans="1:21" ht="13.5" customHeight="1">
      <c r="A24" s="61"/>
      <c r="B24" s="63"/>
      <c r="C24" s="11"/>
      <c r="D24" s="12" t="s">
        <v>16</v>
      </c>
      <c r="E24" s="13">
        <v>22.2</v>
      </c>
      <c r="F24" s="14">
        <f t="shared" si="0"/>
        <v>150.96</v>
      </c>
      <c r="G24" s="15"/>
      <c r="H24" s="11"/>
      <c r="I24" s="12"/>
      <c r="J24" s="12"/>
      <c r="K24" s="16"/>
      <c r="L24" s="66"/>
      <c r="M24" s="62"/>
      <c r="N24" s="11"/>
      <c r="O24" s="12" t="s">
        <v>16</v>
      </c>
      <c r="P24" s="13">
        <v>22.2</v>
      </c>
      <c r="Q24" s="14">
        <f t="shared" si="1"/>
        <v>150.96</v>
      </c>
      <c r="R24" s="15"/>
      <c r="S24" s="11"/>
      <c r="T24" s="12"/>
      <c r="U24" s="12"/>
    </row>
    <row r="25" spans="1:21" ht="13.5" customHeight="1">
      <c r="A25" s="60">
        <v>8</v>
      </c>
      <c r="B25" s="62" t="s">
        <v>28</v>
      </c>
      <c r="C25" s="11"/>
      <c r="D25" s="12" t="s">
        <v>18</v>
      </c>
      <c r="E25" s="13">
        <v>37.2</v>
      </c>
      <c r="F25" s="14">
        <f t="shared" si="0"/>
        <v>252.96000000000004</v>
      </c>
      <c r="G25" s="15"/>
      <c r="H25" s="11"/>
      <c r="I25" s="12"/>
      <c r="J25" s="12"/>
      <c r="K25" s="16"/>
      <c r="L25" s="66"/>
      <c r="M25" s="62"/>
      <c r="N25" s="11"/>
      <c r="O25" s="12" t="s">
        <v>29</v>
      </c>
      <c r="P25" s="13">
        <v>5.4</v>
      </c>
      <c r="Q25" s="14">
        <f t="shared" si="1"/>
        <v>36.72</v>
      </c>
      <c r="R25" s="15"/>
      <c r="S25" s="11"/>
      <c r="T25" s="12"/>
      <c r="U25" s="12" t="s">
        <v>22</v>
      </c>
    </row>
    <row r="26" spans="1:21" ht="13.5" customHeight="1">
      <c r="A26" s="60"/>
      <c r="B26" s="62"/>
      <c r="C26" s="11"/>
      <c r="D26" s="12" t="s">
        <v>16</v>
      </c>
      <c r="E26" s="13">
        <v>11.1</v>
      </c>
      <c r="F26" s="14">
        <f t="shared" si="0"/>
        <v>75.48</v>
      </c>
      <c r="G26" s="15"/>
      <c r="H26" s="11"/>
      <c r="I26" s="12"/>
      <c r="J26" s="12"/>
      <c r="K26" s="16"/>
      <c r="L26" s="67"/>
      <c r="M26" s="63"/>
      <c r="N26" s="11"/>
      <c r="O26" s="12" t="s">
        <v>40</v>
      </c>
      <c r="P26" s="13">
        <v>38.9</v>
      </c>
      <c r="Q26" s="14">
        <f t="shared" si="1"/>
        <v>264.52</v>
      </c>
      <c r="R26" s="15"/>
      <c r="S26" s="11"/>
      <c r="T26" s="12"/>
      <c r="U26" s="12" t="s">
        <v>41</v>
      </c>
    </row>
    <row r="27" spans="1:21" ht="13.5" customHeight="1">
      <c r="A27" s="60"/>
      <c r="B27" s="62"/>
      <c r="C27" s="11"/>
      <c r="D27" s="12" t="s">
        <v>21</v>
      </c>
      <c r="E27" s="13">
        <v>29.4</v>
      </c>
      <c r="F27" s="14">
        <f t="shared" si="0"/>
        <v>199.92</v>
      </c>
      <c r="G27" s="15"/>
      <c r="H27" s="11"/>
      <c r="I27" s="12"/>
      <c r="J27" s="12" t="s">
        <v>22</v>
      </c>
      <c r="K27" s="16"/>
      <c r="L27" s="66">
        <v>24</v>
      </c>
      <c r="M27" s="62" t="s">
        <v>13</v>
      </c>
      <c r="N27" s="11"/>
      <c r="O27" s="12" t="s">
        <v>16</v>
      </c>
      <c r="P27" s="13">
        <v>11.1</v>
      </c>
      <c r="Q27" s="14">
        <f t="shared" si="1"/>
        <v>75.48</v>
      </c>
      <c r="R27" s="15"/>
      <c r="S27" s="11"/>
      <c r="T27" s="12"/>
      <c r="U27" s="12"/>
    </row>
    <row r="28" spans="1:21" ht="13.5" customHeight="1">
      <c r="A28" s="60"/>
      <c r="B28" s="62"/>
      <c r="C28" s="11"/>
      <c r="D28" s="12" t="s">
        <v>16</v>
      </c>
      <c r="E28" s="13">
        <v>5.6</v>
      </c>
      <c r="F28" s="14">
        <f t="shared" si="0"/>
        <v>38.08</v>
      </c>
      <c r="G28" s="15"/>
      <c r="H28" s="11"/>
      <c r="I28" s="12"/>
      <c r="J28" s="12"/>
      <c r="K28" s="16"/>
      <c r="L28" s="66"/>
      <c r="M28" s="62"/>
      <c r="N28" s="11"/>
      <c r="O28" s="12" t="s">
        <v>18</v>
      </c>
      <c r="P28" s="13">
        <v>31.9</v>
      </c>
      <c r="Q28" s="14">
        <f t="shared" si="1"/>
        <v>216.92</v>
      </c>
      <c r="R28" s="15"/>
      <c r="S28" s="11"/>
      <c r="T28" s="12"/>
      <c r="U28" s="12"/>
    </row>
    <row r="29" spans="1:21" ht="13.5" customHeight="1">
      <c r="A29" s="61"/>
      <c r="B29" s="63"/>
      <c r="C29" s="11"/>
      <c r="D29" s="12" t="s">
        <v>90</v>
      </c>
      <c r="E29" s="13">
        <v>11.1</v>
      </c>
      <c r="F29" s="14">
        <f t="shared" si="0"/>
        <v>75.48</v>
      </c>
      <c r="G29" s="15"/>
      <c r="H29" s="11"/>
      <c r="I29" s="12"/>
      <c r="J29" s="12" t="s">
        <v>22</v>
      </c>
      <c r="K29" s="16"/>
      <c r="L29" s="66"/>
      <c r="M29" s="62"/>
      <c r="N29" s="11"/>
      <c r="O29" s="12" t="s">
        <v>51</v>
      </c>
      <c r="P29" s="13">
        <v>8.3</v>
      </c>
      <c r="Q29" s="14">
        <f t="shared" si="1"/>
        <v>56.440000000000005</v>
      </c>
      <c r="R29" s="15"/>
      <c r="S29" s="11"/>
      <c r="T29" s="12"/>
      <c r="U29" s="12" t="s">
        <v>22</v>
      </c>
    </row>
    <row r="30" spans="1:21" ht="13.5" customHeight="1">
      <c r="A30" s="60">
        <v>9</v>
      </c>
      <c r="B30" s="62" t="s">
        <v>30</v>
      </c>
      <c r="C30" s="11"/>
      <c r="D30" s="12" t="s">
        <v>18</v>
      </c>
      <c r="E30" s="13">
        <v>21.3</v>
      </c>
      <c r="F30" s="14">
        <f t="shared" si="0"/>
        <v>144.84</v>
      </c>
      <c r="G30" s="15"/>
      <c r="H30" s="11"/>
      <c r="I30" s="12"/>
      <c r="J30" s="12"/>
      <c r="K30" s="16"/>
      <c r="L30" s="66"/>
      <c r="M30" s="62"/>
      <c r="N30" s="11"/>
      <c r="O30" s="12" t="s">
        <v>78</v>
      </c>
      <c r="P30" s="13">
        <v>42.6</v>
      </c>
      <c r="Q30" s="14">
        <f t="shared" si="1"/>
        <v>289.68</v>
      </c>
      <c r="R30" s="15"/>
      <c r="S30" s="11"/>
      <c r="T30" s="12"/>
      <c r="U30" s="12" t="s">
        <v>22</v>
      </c>
    </row>
    <row r="31" spans="1:21" ht="13.5" customHeight="1">
      <c r="A31" s="60"/>
      <c r="B31" s="62"/>
      <c r="C31" s="11"/>
      <c r="D31" s="12" t="s">
        <v>51</v>
      </c>
      <c r="E31" s="13">
        <v>8.3</v>
      </c>
      <c r="F31" s="14">
        <f t="shared" si="0"/>
        <v>56.440000000000005</v>
      </c>
      <c r="G31" s="15"/>
      <c r="H31" s="11"/>
      <c r="I31" s="12"/>
      <c r="J31" s="12"/>
      <c r="K31" s="16"/>
      <c r="L31" s="67"/>
      <c r="M31" s="63"/>
      <c r="N31" s="11"/>
      <c r="O31" s="12" t="s">
        <v>16</v>
      </c>
      <c r="P31" s="13">
        <v>5.6</v>
      </c>
      <c r="Q31" s="14">
        <f t="shared" si="1"/>
        <v>38.08</v>
      </c>
      <c r="R31" s="15"/>
      <c r="S31" s="11"/>
      <c r="T31" s="12"/>
      <c r="U31" s="12"/>
    </row>
    <row r="32" spans="1:21" ht="13.5" customHeight="1">
      <c r="A32" s="60"/>
      <c r="B32" s="62"/>
      <c r="C32" s="11"/>
      <c r="D32" s="12" t="s">
        <v>18</v>
      </c>
      <c r="E32" s="13">
        <v>21.3</v>
      </c>
      <c r="F32" s="14">
        <f t="shared" si="0"/>
        <v>144.84</v>
      </c>
      <c r="G32" s="15"/>
      <c r="H32" s="11"/>
      <c r="I32" s="12"/>
      <c r="J32" s="12"/>
      <c r="K32" s="16"/>
      <c r="L32" s="66">
        <v>27</v>
      </c>
      <c r="M32" s="62" t="s">
        <v>20</v>
      </c>
      <c r="N32" s="11"/>
      <c r="O32" s="12" t="s">
        <v>18</v>
      </c>
      <c r="P32" s="13">
        <v>31.9</v>
      </c>
      <c r="Q32" s="14">
        <f t="shared" si="1"/>
        <v>216.92</v>
      </c>
      <c r="R32" s="15"/>
      <c r="S32" s="11"/>
      <c r="T32" s="12"/>
      <c r="U32" s="12"/>
    </row>
    <row r="33" spans="1:21" ht="13.5" customHeight="1">
      <c r="A33" s="60"/>
      <c r="B33" s="62"/>
      <c r="C33" s="11"/>
      <c r="D33" s="12" t="s">
        <v>16</v>
      </c>
      <c r="E33" s="13">
        <v>11.1</v>
      </c>
      <c r="F33" s="14">
        <f t="shared" si="0"/>
        <v>75.48</v>
      </c>
      <c r="G33" s="15"/>
      <c r="H33" s="11"/>
      <c r="I33" s="12"/>
      <c r="J33" s="12"/>
      <c r="K33" s="16"/>
      <c r="L33" s="66"/>
      <c r="M33" s="62"/>
      <c r="N33" s="11"/>
      <c r="O33" s="12" t="s">
        <v>16</v>
      </c>
      <c r="P33" s="13">
        <v>16.7</v>
      </c>
      <c r="Q33" s="14">
        <f t="shared" si="1"/>
        <v>113.56</v>
      </c>
      <c r="R33" s="15"/>
      <c r="S33" s="11"/>
      <c r="T33" s="12"/>
      <c r="U33" s="12"/>
    </row>
    <row r="34" spans="1:21" ht="13.5" customHeight="1">
      <c r="A34" s="60"/>
      <c r="B34" s="62"/>
      <c r="C34" s="11"/>
      <c r="D34" s="12" t="s">
        <v>78</v>
      </c>
      <c r="E34" s="13">
        <v>21.3</v>
      </c>
      <c r="F34" s="14">
        <f t="shared" si="0"/>
        <v>144.84</v>
      </c>
      <c r="G34" s="15"/>
      <c r="H34" s="11"/>
      <c r="I34" s="12"/>
      <c r="J34" s="12" t="s">
        <v>22</v>
      </c>
      <c r="K34" s="25"/>
      <c r="L34" s="67"/>
      <c r="M34" s="63"/>
      <c r="N34" s="11"/>
      <c r="O34" s="12" t="s">
        <v>21</v>
      </c>
      <c r="P34" s="13">
        <v>29.4</v>
      </c>
      <c r="Q34" s="14">
        <f t="shared" si="1"/>
        <v>199.92</v>
      </c>
      <c r="R34" s="15"/>
      <c r="S34" s="11"/>
      <c r="T34" s="12"/>
      <c r="U34" s="12" t="s">
        <v>22</v>
      </c>
    </row>
    <row r="35" spans="1:21" ht="13.5" customHeight="1">
      <c r="A35" s="61"/>
      <c r="B35" s="63"/>
      <c r="C35" s="11"/>
      <c r="D35" s="12" t="s">
        <v>32</v>
      </c>
      <c r="E35" s="13">
        <v>11.8</v>
      </c>
      <c r="F35" s="14">
        <f t="shared" si="0"/>
        <v>80.24</v>
      </c>
      <c r="G35" s="15"/>
      <c r="H35" s="11"/>
      <c r="I35" s="12"/>
      <c r="J35" s="12"/>
      <c r="K35" s="25"/>
      <c r="L35" s="66">
        <v>28</v>
      </c>
      <c r="M35" s="62" t="s">
        <v>25</v>
      </c>
      <c r="N35" s="11"/>
      <c r="O35" s="12" t="s">
        <v>16</v>
      </c>
      <c r="P35" s="13">
        <v>22.2</v>
      </c>
      <c r="Q35" s="14">
        <f t="shared" si="1"/>
        <v>150.96</v>
      </c>
      <c r="R35" s="15"/>
      <c r="S35" s="11"/>
      <c r="T35" s="12"/>
      <c r="U35" s="12"/>
    </row>
    <row r="36" spans="1:21" ht="13.5" customHeight="1">
      <c r="A36" s="60">
        <v>10</v>
      </c>
      <c r="B36" s="62" t="s">
        <v>13</v>
      </c>
      <c r="C36" s="11"/>
      <c r="D36" s="12" t="s">
        <v>34</v>
      </c>
      <c r="E36" s="13">
        <v>11.8</v>
      </c>
      <c r="F36" s="14">
        <f t="shared" si="0"/>
        <v>80.24</v>
      </c>
      <c r="G36" s="15"/>
      <c r="H36" s="11"/>
      <c r="I36" s="12"/>
      <c r="J36" s="12" t="s">
        <v>22</v>
      </c>
      <c r="K36" s="25"/>
      <c r="L36" s="66"/>
      <c r="M36" s="62"/>
      <c r="N36" s="11"/>
      <c r="O36" s="12" t="s">
        <v>78</v>
      </c>
      <c r="P36" s="13">
        <v>63.8</v>
      </c>
      <c r="Q36" s="14">
        <f t="shared" si="1"/>
        <v>433.84</v>
      </c>
      <c r="R36" s="15"/>
      <c r="S36" s="11"/>
      <c r="T36" s="12"/>
      <c r="U36" s="12" t="s">
        <v>22</v>
      </c>
    </row>
    <row r="37" spans="1:21" ht="13.5" customHeight="1">
      <c r="A37" s="60"/>
      <c r="B37" s="62"/>
      <c r="C37" s="11"/>
      <c r="D37" s="12" t="s">
        <v>52</v>
      </c>
      <c r="E37" s="13">
        <v>0.1</v>
      </c>
      <c r="F37" s="14">
        <f t="shared" si="0"/>
        <v>0.68</v>
      </c>
      <c r="G37" s="15"/>
      <c r="H37" s="11"/>
      <c r="I37" s="12"/>
      <c r="J37" s="12"/>
      <c r="K37" s="25"/>
      <c r="L37" s="66"/>
      <c r="M37" s="62"/>
      <c r="N37" s="11"/>
      <c r="O37" s="12" t="s">
        <v>51</v>
      </c>
      <c r="P37" s="13">
        <v>8.3</v>
      </c>
      <c r="Q37" s="14">
        <f t="shared" si="1"/>
        <v>56.440000000000005</v>
      </c>
      <c r="R37" s="15"/>
      <c r="S37" s="11"/>
      <c r="T37" s="12"/>
      <c r="U37" s="12" t="s">
        <v>22</v>
      </c>
    </row>
    <row r="38" spans="1:21" ht="13.5" customHeight="1">
      <c r="A38" s="60"/>
      <c r="B38" s="62"/>
      <c r="C38" s="11"/>
      <c r="D38" s="12" t="s">
        <v>18</v>
      </c>
      <c r="E38" s="13">
        <v>21.3</v>
      </c>
      <c r="F38" s="14">
        <f t="shared" si="0"/>
        <v>144.84</v>
      </c>
      <c r="G38" s="15"/>
      <c r="H38" s="11"/>
      <c r="I38" s="12"/>
      <c r="J38" s="12"/>
      <c r="K38" s="25"/>
      <c r="L38" s="67"/>
      <c r="M38" s="63"/>
      <c r="N38" s="11"/>
      <c r="O38" s="12" t="s">
        <v>15</v>
      </c>
      <c r="P38" s="13">
        <v>10.2</v>
      </c>
      <c r="Q38" s="14">
        <f t="shared" si="1"/>
        <v>69.36</v>
      </c>
      <c r="R38" s="15"/>
      <c r="S38" s="11"/>
      <c r="T38" s="12"/>
      <c r="U38" s="12"/>
    </row>
    <row r="39" spans="1:21" ht="13.5" customHeight="1">
      <c r="A39" s="60"/>
      <c r="B39" s="62"/>
      <c r="C39" s="11"/>
      <c r="D39" s="12" t="s">
        <v>16</v>
      </c>
      <c r="E39" s="13">
        <v>11.1</v>
      </c>
      <c r="F39" s="14">
        <f t="shared" si="0"/>
        <v>75.48</v>
      </c>
      <c r="G39" s="15"/>
      <c r="H39" s="11"/>
      <c r="I39" s="12"/>
      <c r="J39" s="12"/>
      <c r="K39" s="25"/>
      <c r="L39" s="25" t="s">
        <v>105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3.5" customHeight="1">
      <c r="A40" s="60"/>
      <c r="B40" s="62"/>
      <c r="C40" s="11"/>
      <c r="D40" s="12" t="s">
        <v>80</v>
      </c>
      <c r="E40" s="13">
        <v>23.5</v>
      </c>
      <c r="F40" s="14">
        <f t="shared" si="0"/>
        <v>159.8</v>
      </c>
      <c r="G40" s="15"/>
      <c r="H40" s="11"/>
      <c r="I40" s="12"/>
      <c r="J40" s="12" t="s">
        <v>22</v>
      </c>
      <c r="K40" s="25"/>
      <c r="L40" s="25" t="s">
        <v>106</v>
      </c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3.5" customHeight="1">
      <c r="A41" s="61"/>
      <c r="B41" s="63"/>
      <c r="C41" s="11"/>
      <c r="D41" s="12" t="s">
        <v>29</v>
      </c>
      <c r="E41" s="13">
        <v>5.4</v>
      </c>
      <c r="F41" s="14">
        <f t="shared" si="0"/>
        <v>36.72</v>
      </c>
      <c r="G41" s="15"/>
      <c r="H41" s="11"/>
      <c r="I41" s="12"/>
      <c r="J41" s="12" t="s">
        <v>22</v>
      </c>
      <c r="K41" s="25"/>
      <c r="L41" s="25" t="s">
        <v>37</v>
      </c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3.5" customHeight="1">
      <c r="A42" s="60">
        <v>13</v>
      </c>
      <c r="B42" s="62" t="s">
        <v>20</v>
      </c>
      <c r="C42" s="11"/>
      <c r="D42" s="12" t="s">
        <v>21</v>
      </c>
      <c r="E42" s="13">
        <v>29.4</v>
      </c>
      <c r="F42" s="14">
        <f t="shared" si="0"/>
        <v>199.92</v>
      </c>
      <c r="G42" s="15"/>
      <c r="H42" s="11"/>
      <c r="I42" s="12"/>
      <c r="J42" s="12" t="s">
        <v>22</v>
      </c>
      <c r="K42" s="25"/>
      <c r="L42" s="25" t="s">
        <v>38</v>
      </c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3.5" customHeight="1">
      <c r="A43" s="60"/>
      <c r="B43" s="62"/>
      <c r="C43" s="11"/>
      <c r="D43" s="12" t="s">
        <v>18</v>
      </c>
      <c r="E43" s="13">
        <v>31.9</v>
      </c>
      <c r="F43" s="14">
        <f t="shared" si="0"/>
        <v>216.92</v>
      </c>
      <c r="G43" s="15"/>
      <c r="H43" s="11"/>
      <c r="I43" s="12"/>
      <c r="J43" s="12"/>
      <c r="K43" s="25"/>
      <c r="L43" s="25" t="s">
        <v>39</v>
      </c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3.5" customHeight="1">
      <c r="A44" s="60"/>
      <c r="B44" s="62"/>
      <c r="C44" s="11"/>
      <c r="D44" s="12" t="s">
        <v>73</v>
      </c>
      <c r="E44" s="13">
        <v>38.5</v>
      </c>
      <c r="F44" s="14">
        <f t="shared" si="0"/>
        <v>261.8</v>
      </c>
      <c r="G44" s="15"/>
      <c r="H44" s="11"/>
      <c r="I44" s="12"/>
      <c r="J44" s="12" t="s">
        <v>41</v>
      </c>
      <c r="K44" s="25"/>
      <c r="L44" s="25" t="s">
        <v>42</v>
      </c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3.5" customHeight="1">
      <c r="A45" s="61"/>
      <c r="B45" s="63"/>
      <c r="C45" s="11"/>
      <c r="D45" s="12" t="s">
        <v>16</v>
      </c>
      <c r="E45" s="13">
        <v>11.1</v>
      </c>
      <c r="F45" s="14">
        <f t="shared" si="0"/>
        <v>75.48</v>
      </c>
      <c r="G45" s="15"/>
      <c r="H45" s="11"/>
      <c r="I45" s="12"/>
      <c r="J45" s="12"/>
      <c r="K45" s="25"/>
      <c r="L45" s="25" t="s">
        <v>43</v>
      </c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3.5" customHeight="1">
      <c r="A46" s="66">
        <v>14</v>
      </c>
      <c r="B46" s="62" t="s">
        <v>25</v>
      </c>
      <c r="C46" s="11"/>
      <c r="D46" s="12" t="s">
        <v>16</v>
      </c>
      <c r="E46" s="13">
        <v>5.6</v>
      </c>
      <c r="F46" s="14">
        <f t="shared" si="0"/>
        <v>38.08</v>
      </c>
      <c r="G46" s="15"/>
      <c r="H46" s="11"/>
      <c r="I46" s="12"/>
      <c r="J46" s="12"/>
      <c r="K46" s="25"/>
      <c r="L46" s="25" t="s">
        <v>44</v>
      </c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 customHeight="1">
      <c r="A47" s="66"/>
      <c r="B47" s="62"/>
      <c r="C47" s="11"/>
      <c r="D47" s="12" t="s">
        <v>16</v>
      </c>
      <c r="E47" s="13">
        <v>11.1</v>
      </c>
      <c r="F47" s="14">
        <f t="shared" si="0"/>
        <v>75.48</v>
      </c>
      <c r="G47" s="15"/>
      <c r="H47" s="11"/>
      <c r="I47" s="12"/>
      <c r="J47" s="12"/>
      <c r="K47" s="25"/>
      <c r="L47" s="25" t="s">
        <v>45</v>
      </c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3.5" customHeight="1">
      <c r="A48" s="66"/>
      <c r="B48" s="62"/>
      <c r="C48" s="11"/>
      <c r="D48" s="12" t="s">
        <v>18</v>
      </c>
      <c r="E48" s="13">
        <v>37.2</v>
      </c>
      <c r="F48" s="14">
        <f t="shared" si="0"/>
        <v>252.96000000000004</v>
      </c>
      <c r="G48" s="15"/>
      <c r="H48" s="11"/>
      <c r="I48" s="12"/>
      <c r="J48" s="12"/>
      <c r="K48" s="25"/>
      <c r="L48" s="25" t="s">
        <v>46</v>
      </c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 customHeight="1">
      <c r="A49" s="66"/>
      <c r="B49" s="62"/>
      <c r="C49" s="11"/>
      <c r="D49" s="12" t="s">
        <v>23</v>
      </c>
      <c r="E49" s="13">
        <v>33.3</v>
      </c>
      <c r="F49" s="14">
        <f t="shared" si="0"/>
        <v>226.43999999999997</v>
      </c>
      <c r="G49" s="15"/>
      <c r="H49" s="11"/>
      <c r="I49" s="12"/>
      <c r="J49" s="12"/>
      <c r="K49" s="25"/>
      <c r="L49" s="25" t="s">
        <v>47</v>
      </c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3.5" customHeight="1">
      <c r="A50" s="67"/>
      <c r="B50" s="63"/>
      <c r="C50" s="11"/>
      <c r="D50" s="12" t="s">
        <v>29</v>
      </c>
      <c r="E50" s="13">
        <v>3.2</v>
      </c>
      <c r="F50" s="14">
        <f t="shared" si="0"/>
        <v>21.76</v>
      </c>
      <c r="G50" s="15"/>
      <c r="H50" s="11"/>
      <c r="I50" s="12"/>
      <c r="J50" s="12" t="s">
        <v>22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 t="s">
        <v>107</v>
      </c>
    </row>
    <row r="57" spans="2:10" ht="19.5">
      <c r="B57" s="5"/>
      <c r="C57" s="5"/>
      <c r="D57" s="5"/>
      <c r="E57" s="5"/>
      <c r="F57" s="5"/>
      <c r="G57" s="5"/>
      <c r="H57" s="5"/>
      <c r="I57" s="5"/>
      <c r="J57" s="5"/>
    </row>
    <row r="60" spans="2:10" ht="19.5">
      <c r="B60" s="5"/>
      <c r="C60" s="5"/>
      <c r="D60" s="5"/>
      <c r="E60" s="5"/>
      <c r="F60" s="5"/>
      <c r="G60" s="5"/>
      <c r="H60" s="5"/>
      <c r="I60" s="5"/>
      <c r="J60" s="5"/>
    </row>
    <row r="61" spans="2:10" ht="19.5">
      <c r="B61" s="5"/>
      <c r="C61" s="5"/>
      <c r="D61" s="5"/>
      <c r="E61" s="5"/>
      <c r="F61" s="5"/>
      <c r="G61" s="5"/>
      <c r="H61" s="5"/>
      <c r="I61" s="5"/>
      <c r="J61" s="5"/>
    </row>
    <row r="62" spans="2:10" ht="19.5">
      <c r="B62" s="5"/>
      <c r="C62" s="5"/>
      <c r="D62" s="5"/>
      <c r="E62" s="5"/>
      <c r="F62" s="5"/>
      <c r="G62" s="5"/>
      <c r="H62" s="5"/>
      <c r="I62" s="5"/>
      <c r="J62" s="5"/>
    </row>
    <row r="64" spans="2:10" ht="14.25">
      <c r="B64" s="51"/>
      <c r="C64" s="51"/>
      <c r="D64" s="51"/>
      <c r="E64" s="51"/>
      <c r="F64" s="51"/>
      <c r="G64" s="51"/>
      <c r="H64" s="51"/>
      <c r="I64" s="51"/>
      <c r="J64" s="51"/>
    </row>
    <row r="65" spans="2:10" ht="14.25">
      <c r="B65" s="51"/>
      <c r="C65" s="51"/>
      <c r="D65" s="51"/>
      <c r="E65" s="51"/>
      <c r="F65" s="51"/>
      <c r="G65" s="51"/>
      <c r="H65" s="51"/>
      <c r="I65" s="51"/>
      <c r="J65" s="51"/>
    </row>
    <row r="66" spans="2:10" ht="14.25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9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9.5">
      <c r="A68" s="5"/>
      <c r="B68" s="5"/>
      <c r="C68" s="5"/>
      <c r="D68" s="5"/>
      <c r="E68" s="5"/>
      <c r="F68" s="5"/>
      <c r="H68" s="5"/>
      <c r="I68" s="5"/>
      <c r="J68" s="5"/>
    </row>
  </sheetData>
  <sheetProtection password="DEDF" sheet="1" objects="1" scenarios="1"/>
  <mergeCells count="42">
    <mergeCell ref="A1:U1"/>
    <mergeCell ref="Q3:S3"/>
    <mergeCell ref="F4:H4"/>
    <mergeCell ref="Q4:S4"/>
    <mergeCell ref="A5:A9"/>
    <mergeCell ref="B5:B9"/>
    <mergeCell ref="L5:L7"/>
    <mergeCell ref="M5:M7"/>
    <mergeCell ref="L8:L12"/>
    <mergeCell ref="M8:M12"/>
    <mergeCell ref="A10:A13"/>
    <mergeCell ref="B10:B13"/>
    <mergeCell ref="L13:L14"/>
    <mergeCell ref="M13:M14"/>
    <mergeCell ref="A14:A16"/>
    <mergeCell ref="B14:B16"/>
    <mergeCell ref="L15:L19"/>
    <mergeCell ref="M15:M19"/>
    <mergeCell ref="A17:A21"/>
    <mergeCell ref="B17:B21"/>
    <mergeCell ref="L20:L22"/>
    <mergeCell ref="M20:M22"/>
    <mergeCell ref="A22:A24"/>
    <mergeCell ref="B22:B24"/>
    <mergeCell ref="L23:L26"/>
    <mergeCell ref="M23:M26"/>
    <mergeCell ref="A25:A29"/>
    <mergeCell ref="B25:B29"/>
    <mergeCell ref="L27:L31"/>
    <mergeCell ref="M27:M31"/>
    <mergeCell ref="L32:L34"/>
    <mergeCell ref="M32:M34"/>
    <mergeCell ref="L35:L38"/>
    <mergeCell ref="M35:M38"/>
    <mergeCell ref="A36:A41"/>
    <mergeCell ref="B36:B41"/>
    <mergeCell ref="A42:A45"/>
    <mergeCell ref="B42:B45"/>
    <mergeCell ref="A46:A50"/>
    <mergeCell ref="B46:B50"/>
    <mergeCell ref="A30:A35"/>
    <mergeCell ref="B30:B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85156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85156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100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1" ht="13.5" customHeight="1">
      <c r="A5" s="60">
        <v>1</v>
      </c>
      <c r="B5" s="62" t="s">
        <v>28</v>
      </c>
      <c r="C5" s="11"/>
      <c r="D5" s="12" t="s">
        <v>16</v>
      </c>
      <c r="E5" s="13">
        <v>22.2</v>
      </c>
      <c r="F5" s="14">
        <f>E5*$F$3/1000</f>
        <v>150.96</v>
      </c>
      <c r="G5" s="15"/>
      <c r="H5" s="11"/>
      <c r="I5" s="12"/>
      <c r="J5" s="12"/>
      <c r="K5" s="16"/>
      <c r="L5" s="66">
        <v>14</v>
      </c>
      <c r="M5" s="62" t="s">
        <v>25</v>
      </c>
      <c r="N5" s="11"/>
      <c r="O5" s="12" t="s">
        <v>80</v>
      </c>
      <c r="P5" s="13">
        <v>35.3</v>
      </c>
      <c r="Q5" s="14">
        <f>P5*$F$3/1000</f>
        <v>240.03999999999996</v>
      </c>
      <c r="R5" s="15"/>
      <c r="S5" s="11"/>
      <c r="T5" s="12"/>
      <c r="U5" s="12"/>
    </row>
    <row r="6" spans="1:21" ht="13.5" customHeight="1">
      <c r="A6" s="60"/>
      <c r="B6" s="62"/>
      <c r="C6" s="11"/>
      <c r="D6" s="12" t="s">
        <v>23</v>
      </c>
      <c r="E6" s="13">
        <v>83.3</v>
      </c>
      <c r="F6" s="14">
        <f aca="true" t="shared" si="0" ref="F6:F45">E6*$F$3/1000</f>
        <v>566.44</v>
      </c>
      <c r="G6" s="15"/>
      <c r="H6" s="11"/>
      <c r="I6" s="12"/>
      <c r="J6" s="12"/>
      <c r="K6" s="16"/>
      <c r="L6" s="66"/>
      <c r="M6" s="62"/>
      <c r="N6" s="11"/>
      <c r="O6" s="12" t="s">
        <v>16</v>
      </c>
      <c r="P6" s="13">
        <v>16.7</v>
      </c>
      <c r="Q6" s="14">
        <f aca="true" t="shared" si="1" ref="Q6:Q25">P6*$F$3/1000</f>
        <v>113.56</v>
      </c>
      <c r="R6" s="15"/>
      <c r="S6" s="11"/>
      <c r="T6" s="12"/>
      <c r="U6" s="12"/>
    </row>
    <row r="7" spans="1:21" ht="13.5" customHeight="1">
      <c r="A7" s="61"/>
      <c r="B7" s="63"/>
      <c r="C7" s="11"/>
      <c r="D7" s="12" t="s">
        <v>18</v>
      </c>
      <c r="E7" s="13">
        <v>42.6</v>
      </c>
      <c r="F7" s="14">
        <f t="shared" si="0"/>
        <v>289.68</v>
      </c>
      <c r="G7" s="15"/>
      <c r="H7" s="11"/>
      <c r="I7" s="12"/>
      <c r="J7" s="12"/>
      <c r="K7" s="16"/>
      <c r="L7" s="66"/>
      <c r="M7" s="62"/>
      <c r="N7" s="11"/>
      <c r="O7" s="12" t="s">
        <v>34</v>
      </c>
      <c r="P7" s="13">
        <v>17.6</v>
      </c>
      <c r="Q7" s="14">
        <f t="shared" si="1"/>
        <v>119.68000000000002</v>
      </c>
      <c r="R7" s="15"/>
      <c r="S7" s="11"/>
      <c r="T7" s="12"/>
      <c r="U7" s="12" t="s">
        <v>22</v>
      </c>
    </row>
    <row r="8" spans="1:21" ht="13.5" customHeight="1">
      <c r="A8" s="60">
        <v>2</v>
      </c>
      <c r="B8" s="62" t="s">
        <v>30</v>
      </c>
      <c r="C8" s="11"/>
      <c r="D8" s="12" t="s">
        <v>16</v>
      </c>
      <c r="E8" s="13">
        <v>22.2</v>
      </c>
      <c r="F8" s="14">
        <f t="shared" si="0"/>
        <v>150.96</v>
      </c>
      <c r="G8" s="15"/>
      <c r="H8" s="11"/>
      <c r="I8" s="12"/>
      <c r="J8" s="12"/>
      <c r="K8" s="16"/>
      <c r="L8" s="67"/>
      <c r="M8" s="63"/>
      <c r="N8" s="11"/>
      <c r="O8" s="12" t="s">
        <v>51</v>
      </c>
      <c r="P8" s="13">
        <v>5.9</v>
      </c>
      <c r="Q8" s="14">
        <f t="shared" si="1"/>
        <v>40.12</v>
      </c>
      <c r="R8" s="15"/>
      <c r="S8" s="11"/>
      <c r="T8" s="12"/>
      <c r="U8" s="12" t="s">
        <v>22</v>
      </c>
    </row>
    <row r="9" spans="1:21" ht="13.5" customHeight="1">
      <c r="A9" s="60"/>
      <c r="B9" s="62"/>
      <c r="C9" s="11"/>
      <c r="D9" s="12" t="s">
        <v>18</v>
      </c>
      <c r="E9" s="13">
        <v>21.3</v>
      </c>
      <c r="F9" s="14">
        <f t="shared" si="0"/>
        <v>144.84</v>
      </c>
      <c r="G9" s="15"/>
      <c r="H9" s="11"/>
      <c r="I9" s="12"/>
      <c r="J9" s="12"/>
      <c r="K9" s="16"/>
      <c r="L9" s="66">
        <v>15</v>
      </c>
      <c r="M9" s="62" t="s">
        <v>28</v>
      </c>
      <c r="N9" s="11"/>
      <c r="O9" s="12" t="s">
        <v>23</v>
      </c>
      <c r="P9" s="13">
        <v>50</v>
      </c>
      <c r="Q9" s="14">
        <f t="shared" si="1"/>
        <v>340</v>
      </c>
      <c r="R9" s="15"/>
      <c r="S9" s="11"/>
      <c r="T9" s="12"/>
      <c r="U9" s="12"/>
    </row>
    <row r="10" spans="1:21" ht="13.5" customHeight="1">
      <c r="A10" s="60"/>
      <c r="B10" s="62"/>
      <c r="C10" s="11"/>
      <c r="D10" s="12" t="s">
        <v>29</v>
      </c>
      <c r="E10" s="13">
        <v>5.4</v>
      </c>
      <c r="F10" s="14">
        <f t="shared" si="0"/>
        <v>36.72</v>
      </c>
      <c r="G10" s="15"/>
      <c r="H10" s="11"/>
      <c r="I10" s="12"/>
      <c r="J10" s="12" t="s">
        <v>22</v>
      </c>
      <c r="K10" s="16"/>
      <c r="L10" s="66"/>
      <c r="M10" s="62"/>
      <c r="N10" s="11"/>
      <c r="O10" s="12" t="s">
        <v>18</v>
      </c>
      <c r="P10" s="13">
        <v>42.6</v>
      </c>
      <c r="Q10" s="14">
        <f t="shared" si="1"/>
        <v>289.68</v>
      </c>
      <c r="R10" s="15"/>
      <c r="S10" s="11"/>
      <c r="T10" s="12"/>
      <c r="U10" s="12"/>
    </row>
    <row r="11" spans="1:21" ht="13.5" customHeight="1">
      <c r="A11" s="60"/>
      <c r="B11" s="62"/>
      <c r="C11" s="11"/>
      <c r="D11" s="12" t="s">
        <v>14</v>
      </c>
      <c r="E11" s="13">
        <v>30.9</v>
      </c>
      <c r="F11" s="14">
        <f t="shared" si="0"/>
        <v>210.12</v>
      </c>
      <c r="G11" s="15"/>
      <c r="H11" s="11"/>
      <c r="I11" s="12"/>
      <c r="J11" s="12"/>
      <c r="K11" s="16"/>
      <c r="L11" s="66"/>
      <c r="M11" s="62"/>
      <c r="N11" s="11"/>
      <c r="O11" s="12" t="s">
        <v>16</v>
      </c>
      <c r="P11" s="13">
        <v>22.2</v>
      </c>
      <c r="Q11" s="14">
        <f t="shared" si="1"/>
        <v>150.96</v>
      </c>
      <c r="R11" s="15"/>
      <c r="S11" s="11"/>
      <c r="T11" s="12"/>
      <c r="U11" s="12"/>
    </row>
    <row r="12" spans="1:21" ht="13.5" customHeight="1">
      <c r="A12" s="61"/>
      <c r="B12" s="63"/>
      <c r="C12" s="11"/>
      <c r="D12" s="12" t="s">
        <v>31</v>
      </c>
      <c r="E12" s="13">
        <v>10.5</v>
      </c>
      <c r="F12" s="14">
        <f t="shared" si="0"/>
        <v>71.4</v>
      </c>
      <c r="G12" s="15"/>
      <c r="H12" s="11"/>
      <c r="I12" s="12"/>
      <c r="J12" s="12"/>
      <c r="K12" s="16"/>
      <c r="L12" s="67"/>
      <c r="M12" s="63"/>
      <c r="N12" s="11"/>
      <c r="O12" s="12" t="s">
        <v>21</v>
      </c>
      <c r="P12" s="13">
        <v>35.3</v>
      </c>
      <c r="Q12" s="14">
        <f t="shared" si="1"/>
        <v>240.03999999999996</v>
      </c>
      <c r="R12" s="15"/>
      <c r="S12" s="11"/>
      <c r="T12" s="12"/>
      <c r="U12" s="12" t="s">
        <v>22</v>
      </c>
    </row>
    <row r="13" spans="1:21" ht="13.5" customHeight="1">
      <c r="A13" s="60">
        <v>3</v>
      </c>
      <c r="B13" s="62" t="s">
        <v>13</v>
      </c>
      <c r="C13" s="11"/>
      <c r="D13" s="12" t="s">
        <v>78</v>
      </c>
      <c r="E13" s="13">
        <v>31.9</v>
      </c>
      <c r="F13" s="14">
        <f t="shared" si="0"/>
        <v>216.92</v>
      </c>
      <c r="G13" s="15"/>
      <c r="H13" s="11"/>
      <c r="I13" s="12"/>
      <c r="J13" s="12" t="s">
        <v>22</v>
      </c>
      <c r="K13" s="16"/>
      <c r="L13" s="66">
        <v>16</v>
      </c>
      <c r="M13" s="62" t="s">
        <v>30</v>
      </c>
      <c r="N13" s="11"/>
      <c r="O13" s="12" t="s">
        <v>21</v>
      </c>
      <c r="P13" s="13">
        <v>35.3</v>
      </c>
      <c r="Q13" s="14">
        <f t="shared" si="1"/>
        <v>240.03999999999996</v>
      </c>
      <c r="R13" s="15"/>
      <c r="S13" s="11"/>
      <c r="T13" s="12"/>
      <c r="U13" s="12" t="s">
        <v>22</v>
      </c>
    </row>
    <row r="14" spans="1:21" ht="13.5" customHeight="1">
      <c r="A14" s="60"/>
      <c r="B14" s="62"/>
      <c r="C14" s="11"/>
      <c r="D14" s="12" t="s">
        <v>18</v>
      </c>
      <c r="E14" s="13">
        <v>16</v>
      </c>
      <c r="F14" s="14">
        <f t="shared" si="0"/>
        <v>108.8</v>
      </c>
      <c r="G14" s="15"/>
      <c r="H14" s="11"/>
      <c r="I14" s="12"/>
      <c r="J14" s="12"/>
      <c r="K14" s="16"/>
      <c r="L14" s="66"/>
      <c r="M14" s="62"/>
      <c r="N14" s="11"/>
      <c r="O14" s="12" t="s">
        <v>80</v>
      </c>
      <c r="P14" s="13">
        <v>35.3</v>
      </c>
      <c r="Q14" s="14">
        <f t="shared" si="1"/>
        <v>240.03999999999996</v>
      </c>
      <c r="R14" s="15"/>
      <c r="S14" s="11"/>
      <c r="T14" s="12"/>
      <c r="U14" s="12"/>
    </row>
    <row r="15" spans="1:21" ht="13.5" customHeight="1">
      <c r="A15" s="60"/>
      <c r="B15" s="62"/>
      <c r="C15" s="11"/>
      <c r="D15" s="12" t="s">
        <v>16</v>
      </c>
      <c r="E15" s="13">
        <v>11.1</v>
      </c>
      <c r="F15" s="14">
        <f t="shared" si="0"/>
        <v>75.48</v>
      </c>
      <c r="G15" s="15"/>
      <c r="H15" s="11"/>
      <c r="I15" s="12"/>
      <c r="J15" s="12"/>
      <c r="K15" s="16"/>
      <c r="L15" s="66"/>
      <c r="M15" s="62"/>
      <c r="N15" s="11"/>
      <c r="O15" s="12" t="s">
        <v>16</v>
      </c>
      <c r="P15" s="13">
        <v>11.1</v>
      </c>
      <c r="Q15" s="14">
        <f t="shared" si="1"/>
        <v>75.48</v>
      </c>
      <c r="R15" s="15"/>
      <c r="S15" s="11"/>
      <c r="T15" s="12"/>
      <c r="U15" s="12"/>
    </row>
    <row r="16" spans="1:21" ht="13.5" customHeight="1">
      <c r="A16" s="60"/>
      <c r="B16" s="62"/>
      <c r="C16" s="11"/>
      <c r="D16" s="12" t="s">
        <v>19</v>
      </c>
      <c r="E16" s="13">
        <v>5.9</v>
      </c>
      <c r="F16" s="14">
        <f t="shared" si="0"/>
        <v>40.12</v>
      </c>
      <c r="G16" s="15"/>
      <c r="H16" s="11"/>
      <c r="I16" s="12"/>
      <c r="J16" s="12"/>
      <c r="K16" s="16"/>
      <c r="L16" s="67"/>
      <c r="M16" s="63"/>
      <c r="N16" s="11"/>
      <c r="O16" s="12" t="s">
        <v>29</v>
      </c>
      <c r="P16" s="13">
        <v>5.4</v>
      </c>
      <c r="Q16" s="14">
        <f t="shared" si="1"/>
        <v>36.72</v>
      </c>
      <c r="R16" s="15"/>
      <c r="S16" s="11"/>
      <c r="T16" s="12"/>
      <c r="U16" s="12"/>
    </row>
    <row r="17" spans="1:21" ht="13.5" customHeight="1">
      <c r="A17" s="61"/>
      <c r="B17" s="63"/>
      <c r="C17" s="11"/>
      <c r="D17" s="12" t="s">
        <v>29</v>
      </c>
      <c r="E17" s="13">
        <v>5.4</v>
      </c>
      <c r="F17" s="14">
        <f t="shared" si="0"/>
        <v>36.72</v>
      </c>
      <c r="G17" s="15"/>
      <c r="H17" s="11"/>
      <c r="I17" s="12"/>
      <c r="J17" s="12" t="s">
        <v>22</v>
      </c>
      <c r="K17" s="16"/>
      <c r="L17" s="66">
        <v>20</v>
      </c>
      <c r="M17" s="62" t="s">
        <v>20</v>
      </c>
      <c r="N17" s="11"/>
      <c r="O17" s="12" t="s">
        <v>18</v>
      </c>
      <c r="P17" s="13">
        <v>42.6</v>
      </c>
      <c r="Q17" s="14">
        <f t="shared" si="1"/>
        <v>289.68</v>
      </c>
      <c r="R17" s="15"/>
      <c r="S17" s="11"/>
      <c r="T17" s="12"/>
      <c r="U17" s="12"/>
    </row>
    <row r="18" spans="1:21" ht="13.5" customHeight="1">
      <c r="A18" s="60">
        <v>6</v>
      </c>
      <c r="B18" s="62" t="s">
        <v>20</v>
      </c>
      <c r="C18" s="11"/>
      <c r="D18" s="12" t="s">
        <v>23</v>
      </c>
      <c r="E18" s="13">
        <v>50</v>
      </c>
      <c r="F18" s="14">
        <f t="shared" si="0"/>
        <v>340</v>
      </c>
      <c r="G18" s="15"/>
      <c r="H18" s="11"/>
      <c r="I18" s="12"/>
      <c r="J18" s="12"/>
      <c r="K18" s="16"/>
      <c r="L18" s="66"/>
      <c r="M18" s="62"/>
      <c r="N18" s="11"/>
      <c r="O18" s="12" t="s">
        <v>16</v>
      </c>
      <c r="P18" s="13">
        <v>16.7</v>
      </c>
      <c r="Q18" s="14">
        <f t="shared" si="1"/>
        <v>113.56</v>
      </c>
      <c r="R18" s="15"/>
      <c r="S18" s="11"/>
      <c r="T18" s="12"/>
      <c r="U18" s="12"/>
    </row>
    <row r="19" spans="1:21" ht="13.5" customHeight="1">
      <c r="A19" s="60"/>
      <c r="B19" s="62"/>
      <c r="C19" s="11"/>
      <c r="D19" s="12" t="s">
        <v>18</v>
      </c>
      <c r="E19" s="13">
        <v>42.6</v>
      </c>
      <c r="F19" s="14">
        <f t="shared" si="0"/>
        <v>289.68</v>
      </c>
      <c r="G19" s="15"/>
      <c r="H19" s="11"/>
      <c r="I19" s="12"/>
      <c r="J19" s="12"/>
      <c r="K19" s="16"/>
      <c r="L19" s="66"/>
      <c r="M19" s="62"/>
      <c r="N19" s="11"/>
      <c r="O19" s="12" t="s">
        <v>23</v>
      </c>
      <c r="P19" s="13">
        <v>44.4</v>
      </c>
      <c r="Q19" s="14">
        <f t="shared" si="1"/>
        <v>301.92</v>
      </c>
      <c r="R19" s="15"/>
      <c r="S19" s="11"/>
      <c r="T19" s="12"/>
      <c r="U19" s="12"/>
    </row>
    <row r="20" spans="1:21" ht="13.5" customHeight="1">
      <c r="A20" s="60"/>
      <c r="B20" s="62"/>
      <c r="C20" s="11"/>
      <c r="D20" s="12" t="s">
        <v>16</v>
      </c>
      <c r="E20" s="13">
        <v>27.8</v>
      </c>
      <c r="F20" s="14">
        <f t="shared" si="0"/>
        <v>189.04</v>
      </c>
      <c r="G20" s="15"/>
      <c r="H20" s="11"/>
      <c r="I20" s="12"/>
      <c r="J20" s="12"/>
      <c r="K20" s="16"/>
      <c r="L20" s="67"/>
      <c r="M20" s="63"/>
      <c r="N20" s="11"/>
      <c r="O20" s="12" t="s">
        <v>18</v>
      </c>
      <c r="P20" s="13">
        <v>10.6</v>
      </c>
      <c r="Q20" s="14">
        <f t="shared" si="1"/>
        <v>72.08</v>
      </c>
      <c r="R20" s="15"/>
      <c r="S20" s="11"/>
      <c r="T20" s="12"/>
      <c r="U20" s="12"/>
    </row>
    <row r="21" spans="1:21" ht="13.5" customHeight="1">
      <c r="A21" s="61"/>
      <c r="B21" s="63"/>
      <c r="C21" s="11"/>
      <c r="D21" s="12" t="s">
        <v>33</v>
      </c>
      <c r="E21" s="13">
        <v>11.1</v>
      </c>
      <c r="F21" s="14">
        <f t="shared" si="0"/>
        <v>75.48</v>
      </c>
      <c r="G21" s="15"/>
      <c r="H21" s="11"/>
      <c r="I21" s="12"/>
      <c r="J21" s="12"/>
      <c r="K21" s="16"/>
      <c r="L21" s="66">
        <v>22</v>
      </c>
      <c r="M21" s="62" t="s">
        <v>28</v>
      </c>
      <c r="N21" s="11"/>
      <c r="O21" s="12" t="s">
        <v>21</v>
      </c>
      <c r="P21" s="13">
        <v>23.5</v>
      </c>
      <c r="Q21" s="14">
        <f t="shared" si="1"/>
        <v>159.8</v>
      </c>
      <c r="R21" s="15"/>
      <c r="S21" s="11"/>
      <c r="T21" s="12"/>
      <c r="U21" s="12" t="s">
        <v>22</v>
      </c>
    </row>
    <row r="22" spans="1:21" ht="13.5" customHeight="1">
      <c r="A22" s="60">
        <v>7</v>
      </c>
      <c r="B22" s="62" t="s">
        <v>25</v>
      </c>
      <c r="C22" s="11"/>
      <c r="D22" s="12" t="s">
        <v>21</v>
      </c>
      <c r="E22" s="13">
        <v>29.4</v>
      </c>
      <c r="F22" s="14">
        <f t="shared" si="0"/>
        <v>199.92</v>
      </c>
      <c r="G22" s="15"/>
      <c r="H22" s="11"/>
      <c r="I22" s="12"/>
      <c r="J22" s="12" t="s">
        <v>22</v>
      </c>
      <c r="K22" s="16"/>
      <c r="L22" s="66"/>
      <c r="M22" s="62"/>
      <c r="N22" s="11"/>
      <c r="O22" s="12" t="s">
        <v>18</v>
      </c>
      <c r="P22" s="13">
        <v>21.3</v>
      </c>
      <c r="Q22" s="14">
        <f t="shared" si="1"/>
        <v>144.84</v>
      </c>
      <c r="R22" s="15"/>
      <c r="S22" s="11"/>
      <c r="T22" s="12"/>
      <c r="U22" s="12"/>
    </row>
    <row r="23" spans="1:21" ht="13.5" customHeight="1">
      <c r="A23" s="60"/>
      <c r="B23" s="62"/>
      <c r="C23" s="11"/>
      <c r="D23" s="12" t="s">
        <v>73</v>
      </c>
      <c r="E23" s="13">
        <v>33</v>
      </c>
      <c r="F23" s="14">
        <f t="shared" si="0"/>
        <v>224.4</v>
      </c>
      <c r="G23" s="15"/>
      <c r="H23" s="11"/>
      <c r="I23" s="12"/>
      <c r="J23" s="12" t="s">
        <v>41</v>
      </c>
      <c r="K23" s="16"/>
      <c r="L23" s="66"/>
      <c r="M23" s="62"/>
      <c r="N23" s="11"/>
      <c r="O23" s="12" t="s">
        <v>16</v>
      </c>
      <c r="P23" s="13">
        <v>16.7</v>
      </c>
      <c r="Q23" s="14">
        <f t="shared" si="1"/>
        <v>113.56</v>
      </c>
      <c r="R23" s="15"/>
      <c r="S23" s="11"/>
      <c r="T23" s="12"/>
      <c r="U23" s="12"/>
    </row>
    <row r="24" spans="1:21" ht="13.5" customHeight="1">
      <c r="A24" s="60"/>
      <c r="B24" s="62"/>
      <c r="C24" s="11"/>
      <c r="D24" s="12" t="s">
        <v>18</v>
      </c>
      <c r="E24" s="13">
        <v>21.3</v>
      </c>
      <c r="F24" s="14">
        <f t="shared" si="0"/>
        <v>144.84</v>
      </c>
      <c r="G24" s="15"/>
      <c r="H24" s="11"/>
      <c r="I24" s="12"/>
      <c r="J24" s="12"/>
      <c r="K24" s="16"/>
      <c r="L24" s="66"/>
      <c r="M24" s="62"/>
      <c r="N24" s="11"/>
      <c r="O24" s="12" t="s">
        <v>14</v>
      </c>
      <c r="P24" s="13">
        <v>15.5</v>
      </c>
      <c r="Q24" s="14">
        <f t="shared" si="1"/>
        <v>105.4</v>
      </c>
      <c r="R24" s="15"/>
      <c r="S24" s="11"/>
      <c r="T24" s="12"/>
      <c r="U24" s="12"/>
    </row>
    <row r="25" spans="1:21" ht="13.5" customHeight="1">
      <c r="A25" s="60"/>
      <c r="B25" s="62"/>
      <c r="C25" s="11"/>
      <c r="D25" s="12" t="s">
        <v>16</v>
      </c>
      <c r="E25" s="13">
        <v>16.7</v>
      </c>
      <c r="F25" s="14">
        <f t="shared" si="0"/>
        <v>113.56</v>
      </c>
      <c r="G25" s="15"/>
      <c r="H25" s="11"/>
      <c r="I25" s="12"/>
      <c r="J25" s="12"/>
      <c r="K25" s="16"/>
      <c r="L25" s="67"/>
      <c r="M25" s="63"/>
      <c r="N25" s="11"/>
      <c r="O25" s="12" t="s">
        <v>31</v>
      </c>
      <c r="P25" s="13">
        <v>3.2</v>
      </c>
      <c r="Q25" s="14">
        <f t="shared" si="1"/>
        <v>21.76</v>
      </c>
      <c r="R25" s="15"/>
      <c r="S25" s="11"/>
      <c r="T25" s="12"/>
      <c r="U25" s="12"/>
    </row>
    <row r="26" spans="1:21" ht="13.5" customHeight="1">
      <c r="A26" s="61"/>
      <c r="B26" s="63"/>
      <c r="C26" s="11"/>
      <c r="D26" s="12" t="s">
        <v>29</v>
      </c>
      <c r="E26" s="13">
        <v>5.4</v>
      </c>
      <c r="F26" s="14">
        <f t="shared" si="0"/>
        <v>36.72</v>
      </c>
      <c r="G26" s="15"/>
      <c r="H26" s="11"/>
      <c r="I26" s="12"/>
      <c r="J26" s="12" t="s">
        <v>22</v>
      </c>
      <c r="K26" s="16"/>
      <c r="L26" s="17"/>
      <c r="M26" s="18"/>
      <c r="N26" s="19"/>
      <c r="O26" s="19"/>
      <c r="P26" s="19"/>
      <c r="Q26" s="20"/>
      <c r="R26" s="20"/>
      <c r="S26" s="19"/>
      <c r="T26" s="19"/>
      <c r="U26" s="19"/>
    </row>
    <row r="27" spans="1:21" ht="13.5" customHeight="1">
      <c r="A27" s="60">
        <v>8</v>
      </c>
      <c r="B27" s="62" t="s">
        <v>28</v>
      </c>
      <c r="C27" s="11"/>
      <c r="D27" s="12" t="s">
        <v>16</v>
      </c>
      <c r="E27" s="13">
        <v>22.2</v>
      </c>
      <c r="F27" s="14">
        <f t="shared" si="0"/>
        <v>150.96</v>
      </c>
      <c r="G27" s="15"/>
      <c r="H27" s="11"/>
      <c r="I27" s="12"/>
      <c r="J27" s="12"/>
      <c r="K27" s="16"/>
      <c r="L27" s="21"/>
      <c r="M27" s="22"/>
      <c r="N27" s="23"/>
      <c r="O27" s="23"/>
      <c r="P27" s="23"/>
      <c r="Q27" s="24"/>
      <c r="R27" s="24"/>
      <c r="S27" s="23"/>
      <c r="T27" s="23"/>
      <c r="U27" s="23"/>
    </row>
    <row r="28" spans="1:21" ht="13.5" customHeight="1">
      <c r="A28" s="60"/>
      <c r="B28" s="62"/>
      <c r="C28" s="11"/>
      <c r="D28" s="12" t="s">
        <v>51</v>
      </c>
      <c r="E28" s="13">
        <v>5.9</v>
      </c>
      <c r="F28" s="14">
        <f t="shared" si="0"/>
        <v>40.12</v>
      </c>
      <c r="G28" s="15"/>
      <c r="H28" s="11"/>
      <c r="I28" s="12"/>
      <c r="J28" s="12" t="s">
        <v>22</v>
      </c>
      <c r="K28" s="16"/>
      <c r="L28" s="21"/>
      <c r="M28" s="22"/>
      <c r="N28" s="23"/>
      <c r="O28" s="23"/>
      <c r="P28" s="23"/>
      <c r="Q28" s="24"/>
      <c r="R28" s="24"/>
      <c r="S28" s="23"/>
      <c r="T28" s="23"/>
      <c r="U28" s="23"/>
    </row>
    <row r="29" spans="1:21" ht="13.5" customHeight="1">
      <c r="A29" s="60"/>
      <c r="B29" s="62"/>
      <c r="C29" s="11"/>
      <c r="D29" s="12" t="s">
        <v>18</v>
      </c>
      <c r="E29" s="13">
        <v>21.3</v>
      </c>
      <c r="F29" s="14">
        <f t="shared" si="0"/>
        <v>144.84</v>
      </c>
      <c r="G29" s="15"/>
      <c r="H29" s="11"/>
      <c r="I29" s="12"/>
      <c r="J29" s="12"/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3.5" customHeight="1">
      <c r="A30" s="61"/>
      <c r="B30" s="63"/>
      <c r="C30" s="11"/>
      <c r="D30" s="12" t="s">
        <v>32</v>
      </c>
      <c r="E30" s="13">
        <v>11.8</v>
      </c>
      <c r="F30" s="14">
        <f t="shared" si="0"/>
        <v>80.24</v>
      </c>
      <c r="G30" s="15"/>
      <c r="H30" s="11"/>
      <c r="I30" s="12"/>
      <c r="J30" s="12"/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3.5" customHeight="1">
      <c r="A31" s="60">
        <v>9</v>
      </c>
      <c r="B31" s="62" t="s">
        <v>30</v>
      </c>
      <c r="C31" s="11"/>
      <c r="D31" s="12" t="s">
        <v>18</v>
      </c>
      <c r="E31" s="13">
        <v>31.9</v>
      </c>
      <c r="F31" s="14">
        <f t="shared" si="0"/>
        <v>216.92</v>
      </c>
      <c r="G31" s="15"/>
      <c r="H31" s="11"/>
      <c r="I31" s="12"/>
      <c r="J31" s="12"/>
      <c r="K31" s="16"/>
      <c r="L31" s="25" t="s">
        <v>35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>
      <c r="A32" s="60"/>
      <c r="B32" s="62"/>
      <c r="C32" s="11"/>
      <c r="D32" s="12" t="s">
        <v>16</v>
      </c>
      <c r="E32" s="13">
        <v>16.7</v>
      </c>
      <c r="F32" s="14">
        <f t="shared" si="0"/>
        <v>113.56</v>
      </c>
      <c r="G32" s="15"/>
      <c r="H32" s="11"/>
      <c r="I32" s="12"/>
      <c r="J32" s="12"/>
      <c r="K32" s="16"/>
      <c r="L32" s="25" t="s">
        <v>36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3.5" customHeight="1">
      <c r="A33" s="60"/>
      <c r="B33" s="62"/>
      <c r="C33" s="11"/>
      <c r="D33" s="12" t="s">
        <v>33</v>
      </c>
      <c r="E33" s="13">
        <v>11.1</v>
      </c>
      <c r="F33" s="14">
        <f t="shared" si="0"/>
        <v>75.48</v>
      </c>
      <c r="G33" s="15"/>
      <c r="H33" s="11"/>
      <c r="I33" s="12"/>
      <c r="J33" s="12"/>
      <c r="K33" s="16"/>
      <c r="L33" s="25" t="s">
        <v>37</v>
      </c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3.5" customHeight="1">
      <c r="A34" s="60"/>
      <c r="B34" s="62"/>
      <c r="C34" s="11"/>
      <c r="D34" s="12" t="s">
        <v>29</v>
      </c>
      <c r="E34" s="13">
        <v>5.4</v>
      </c>
      <c r="F34" s="14">
        <f t="shared" si="0"/>
        <v>36.72</v>
      </c>
      <c r="G34" s="15"/>
      <c r="H34" s="11"/>
      <c r="I34" s="12"/>
      <c r="J34" s="12" t="s">
        <v>22</v>
      </c>
      <c r="K34" s="25"/>
      <c r="L34" s="25" t="s">
        <v>38</v>
      </c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3.5" customHeight="1">
      <c r="A35" s="60"/>
      <c r="B35" s="62"/>
      <c r="C35" s="11"/>
      <c r="D35" s="12" t="s">
        <v>21</v>
      </c>
      <c r="E35" s="13">
        <v>35.3</v>
      </c>
      <c r="F35" s="14">
        <f t="shared" si="0"/>
        <v>240.03999999999996</v>
      </c>
      <c r="G35" s="15"/>
      <c r="H35" s="11"/>
      <c r="I35" s="12"/>
      <c r="J35" s="12" t="s">
        <v>22</v>
      </c>
      <c r="K35" s="25"/>
      <c r="L35" s="25" t="s">
        <v>39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3.5" customHeight="1">
      <c r="A36" s="61"/>
      <c r="B36" s="63"/>
      <c r="C36" s="11"/>
      <c r="D36" s="12" t="s">
        <v>16</v>
      </c>
      <c r="E36" s="13">
        <v>5.6</v>
      </c>
      <c r="F36" s="14">
        <f t="shared" si="0"/>
        <v>38.08</v>
      </c>
      <c r="G36" s="15"/>
      <c r="H36" s="11"/>
      <c r="I36" s="12"/>
      <c r="J36" s="1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3.5" customHeight="1">
      <c r="A37" s="60">
        <v>10</v>
      </c>
      <c r="B37" s="62" t="s">
        <v>13</v>
      </c>
      <c r="C37" s="11"/>
      <c r="D37" s="12" t="s">
        <v>18</v>
      </c>
      <c r="E37" s="13">
        <v>26.6</v>
      </c>
      <c r="F37" s="14">
        <f t="shared" si="0"/>
        <v>180.88</v>
      </c>
      <c r="G37" s="15"/>
      <c r="H37" s="11"/>
      <c r="I37" s="12"/>
      <c r="J37" s="12"/>
      <c r="K37" s="25"/>
      <c r="L37" s="25" t="s">
        <v>42</v>
      </c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3.5" customHeight="1">
      <c r="A38" s="60"/>
      <c r="B38" s="62"/>
      <c r="C38" s="11"/>
      <c r="D38" s="12" t="s">
        <v>23</v>
      </c>
      <c r="E38" s="13">
        <v>22.2</v>
      </c>
      <c r="F38" s="14">
        <f t="shared" si="0"/>
        <v>150.96</v>
      </c>
      <c r="G38" s="15"/>
      <c r="H38" s="11"/>
      <c r="I38" s="12"/>
      <c r="J38" s="12"/>
      <c r="K38" s="25"/>
      <c r="L38" s="25" t="s">
        <v>43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3.5" customHeight="1">
      <c r="A39" s="60"/>
      <c r="B39" s="62"/>
      <c r="C39" s="11"/>
      <c r="D39" s="12" t="s">
        <v>16</v>
      </c>
      <c r="E39" s="13">
        <v>16.7</v>
      </c>
      <c r="F39" s="14">
        <f t="shared" si="0"/>
        <v>113.56</v>
      </c>
      <c r="G39" s="15"/>
      <c r="H39" s="11"/>
      <c r="I39" s="12"/>
      <c r="J39" s="12"/>
      <c r="K39" s="25"/>
      <c r="L39" s="25" t="s">
        <v>44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3.5" customHeight="1">
      <c r="A40" s="60"/>
      <c r="B40" s="62"/>
      <c r="C40" s="11"/>
      <c r="D40" s="12" t="s">
        <v>40</v>
      </c>
      <c r="E40" s="13">
        <v>11.1</v>
      </c>
      <c r="F40" s="14">
        <f t="shared" si="0"/>
        <v>75.48</v>
      </c>
      <c r="G40" s="15"/>
      <c r="H40" s="11"/>
      <c r="I40" s="12"/>
      <c r="J40" s="12" t="s">
        <v>41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3.5" customHeight="1">
      <c r="A41" s="61"/>
      <c r="B41" s="63"/>
      <c r="C41" s="11"/>
      <c r="D41" s="12" t="s">
        <v>34</v>
      </c>
      <c r="E41" s="13">
        <v>5.9</v>
      </c>
      <c r="F41" s="14">
        <f t="shared" si="0"/>
        <v>40.12</v>
      </c>
      <c r="G41" s="15"/>
      <c r="H41" s="11"/>
      <c r="I41" s="12"/>
      <c r="J41" s="12" t="s">
        <v>22</v>
      </c>
      <c r="K41" s="25"/>
      <c r="L41" s="26" t="s">
        <v>45</v>
      </c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3.5" customHeight="1">
      <c r="A42" s="60">
        <v>13</v>
      </c>
      <c r="B42" s="62" t="s">
        <v>20</v>
      </c>
      <c r="C42" s="11"/>
      <c r="D42" s="12" t="s">
        <v>18</v>
      </c>
      <c r="E42" s="13">
        <v>42.6</v>
      </c>
      <c r="F42" s="14">
        <f t="shared" si="0"/>
        <v>289.68</v>
      </c>
      <c r="G42" s="15"/>
      <c r="H42" s="11"/>
      <c r="I42" s="12"/>
      <c r="J42" s="12"/>
      <c r="K42" s="25"/>
      <c r="L42" s="26" t="s">
        <v>46</v>
      </c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3.5" customHeight="1">
      <c r="A43" s="60"/>
      <c r="B43" s="62"/>
      <c r="C43" s="11"/>
      <c r="D43" s="12" t="s">
        <v>16</v>
      </c>
      <c r="E43" s="13">
        <v>27.8</v>
      </c>
      <c r="F43" s="14">
        <f t="shared" si="0"/>
        <v>189.04</v>
      </c>
      <c r="G43" s="15"/>
      <c r="H43" s="11"/>
      <c r="I43" s="12"/>
      <c r="J43" s="12"/>
      <c r="K43" s="25"/>
      <c r="L43" s="26" t="s">
        <v>47</v>
      </c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60"/>
      <c r="B44" s="62"/>
      <c r="C44" s="11"/>
      <c r="D44" s="12" t="s">
        <v>90</v>
      </c>
      <c r="E44" s="13">
        <v>16.7</v>
      </c>
      <c r="F44" s="14">
        <f t="shared" si="0"/>
        <v>113.56</v>
      </c>
      <c r="G44" s="15"/>
      <c r="H44" s="11"/>
      <c r="I44" s="12"/>
      <c r="J44" s="12" t="s">
        <v>22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3.5" customHeight="1">
      <c r="A45" s="61"/>
      <c r="B45" s="63"/>
      <c r="C45" s="11"/>
      <c r="D45" s="12" t="s">
        <v>21</v>
      </c>
      <c r="E45" s="13">
        <v>11.8</v>
      </c>
      <c r="F45" s="14">
        <f t="shared" si="0"/>
        <v>80.24</v>
      </c>
      <c r="G45" s="15"/>
      <c r="H45" s="11"/>
      <c r="I45" s="12"/>
      <c r="J45" s="12" t="s">
        <v>22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 t="s">
        <v>109</v>
      </c>
    </row>
    <row r="47" spans="1:21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</sheetData>
  <sheetProtection password="DEDF" sheet="1" objects="1" scenarios="1"/>
  <mergeCells count="32">
    <mergeCell ref="A31:A36"/>
    <mergeCell ref="B31:B36"/>
    <mergeCell ref="A37:A41"/>
    <mergeCell ref="B37:B41"/>
    <mergeCell ref="A42:A45"/>
    <mergeCell ref="B42:B45"/>
    <mergeCell ref="L21:L25"/>
    <mergeCell ref="M21:M25"/>
    <mergeCell ref="A22:A26"/>
    <mergeCell ref="B22:B26"/>
    <mergeCell ref="A27:A30"/>
    <mergeCell ref="B27:B30"/>
    <mergeCell ref="L9:L12"/>
    <mergeCell ref="M9:M12"/>
    <mergeCell ref="A13:A17"/>
    <mergeCell ref="B13:B17"/>
    <mergeCell ref="L13:L16"/>
    <mergeCell ref="M13:M16"/>
    <mergeCell ref="L17:L20"/>
    <mergeCell ref="M17:M20"/>
    <mergeCell ref="A18:A21"/>
    <mergeCell ref="B18:B21"/>
    <mergeCell ref="A1:U1"/>
    <mergeCell ref="Q3:S3"/>
    <mergeCell ref="F4:H4"/>
    <mergeCell ref="Q4:S4"/>
    <mergeCell ref="A5:A7"/>
    <mergeCell ref="B5:B7"/>
    <mergeCell ref="L5:L8"/>
    <mergeCell ref="M5:M8"/>
    <mergeCell ref="A8:A12"/>
    <mergeCell ref="B8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31" customWidth="1"/>
    <col min="3" max="3" width="7.140625" style="31" hidden="1" customWidth="1"/>
    <col min="4" max="4" width="13.140625" style="31" customWidth="1"/>
    <col min="5" max="5" width="6.57421875" style="31" customWidth="1"/>
    <col min="6" max="6" width="8.57421875" style="31" customWidth="1"/>
    <col min="7" max="7" width="3.7109375" style="31" customWidth="1"/>
    <col min="8" max="8" width="2.00390625" style="31" customWidth="1"/>
    <col min="9" max="9" width="2.7109375" style="31" hidden="1" customWidth="1"/>
    <col min="10" max="10" width="8.00390625" style="31" customWidth="1"/>
    <col min="11" max="11" width="1.421875" style="31" customWidth="1"/>
    <col min="12" max="13" width="3.140625" style="31" customWidth="1"/>
    <col min="14" max="14" width="7.421875" style="31" hidden="1" customWidth="1"/>
    <col min="15" max="15" width="13.140625" style="31" customWidth="1"/>
    <col min="16" max="16" width="6.57421875" style="31" customWidth="1"/>
    <col min="17" max="17" width="8.57421875" style="31" customWidth="1"/>
    <col min="18" max="18" width="3.7109375" style="31" customWidth="1"/>
    <col min="19" max="19" width="2.00390625" style="31" customWidth="1"/>
    <col min="20" max="20" width="0" style="31" hidden="1" customWidth="1"/>
    <col min="21" max="21" width="8.00390625" style="31" customWidth="1"/>
    <col min="22" max="22" width="8.140625" style="31" customWidth="1"/>
    <col min="23" max="23" width="8.00390625" style="31" customWidth="1"/>
    <col min="24" max="16384" width="9.00390625" style="32" customWidth="1"/>
  </cols>
  <sheetData>
    <row r="1" spans="1:21" ht="19.5" customHeight="1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2:21" ht="20.25" customHeight="1">
      <c r="L2" s="33" t="s">
        <v>1</v>
      </c>
      <c r="M2" s="33"/>
      <c r="N2" s="33"/>
      <c r="O2" s="33"/>
      <c r="P2" s="33"/>
      <c r="Q2" s="33"/>
      <c r="R2" s="33"/>
      <c r="S2" s="34"/>
      <c r="T2" s="34"/>
      <c r="U2" s="34" t="s">
        <v>2</v>
      </c>
    </row>
    <row r="3" spans="1:20" ht="20.25" customHeight="1">
      <c r="A3" s="35" t="s">
        <v>3</v>
      </c>
      <c r="B3" s="35"/>
      <c r="C3" s="35"/>
      <c r="D3" s="35"/>
      <c r="E3" s="33" t="s">
        <v>4</v>
      </c>
      <c r="F3" s="50">
        <v>6800</v>
      </c>
      <c r="G3" s="33"/>
      <c r="I3" s="36"/>
      <c r="L3" s="36"/>
      <c r="M3" s="36"/>
      <c r="N3" s="36"/>
      <c r="O3" s="36"/>
      <c r="P3" s="36"/>
      <c r="Q3" s="77"/>
      <c r="R3" s="77"/>
      <c r="S3" s="77"/>
      <c r="T3" s="36"/>
    </row>
    <row r="4" spans="1:21" s="40" customFormat="1" ht="42" customHeight="1">
      <c r="A4" s="37" t="s">
        <v>5</v>
      </c>
      <c r="B4" s="37" t="s">
        <v>6</v>
      </c>
      <c r="C4" s="37" t="s">
        <v>7</v>
      </c>
      <c r="D4" s="37" t="s">
        <v>8</v>
      </c>
      <c r="E4" s="38" t="s">
        <v>9</v>
      </c>
      <c r="F4" s="78" t="s">
        <v>10</v>
      </c>
      <c r="G4" s="79"/>
      <c r="H4" s="80"/>
      <c r="I4" s="37" t="s">
        <v>11</v>
      </c>
      <c r="J4" s="37" t="s">
        <v>12</v>
      </c>
      <c r="K4" s="39"/>
      <c r="L4" s="37" t="s">
        <v>5</v>
      </c>
      <c r="M4" s="37" t="s">
        <v>6</v>
      </c>
      <c r="N4" s="37" t="s">
        <v>7</v>
      </c>
      <c r="O4" s="37" t="s">
        <v>8</v>
      </c>
      <c r="P4" s="38" t="s">
        <v>9</v>
      </c>
      <c r="Q4" s="78" t="s">
        <v>10</v>
      </c>
      <c r="R4" s="79"/>
      <c r="S4" s="80"/>
      <c r="T4" s="37" t="s">
        <v>11</v>
      </c>
      <c r="U4" s="37" t="s">
        <v>12</v>
      </c>
    </row>
    <row r="5" spans="1:21" ht="13.5" customHeight="1">
      <c r="A5" s="72">
        <v>2</v>
      </c>
      <c r="B5" s="70" t="s">
        <v>20</v>
      </c>
      <c r="C5" s="42"/>
      <c r="D5" s="43" t="s">
        <v>18</v>
      </c>
      <c r="E5" s="44">
        <v>42.6</v>
      </c>
      <c r="F5" s="45">
        <f>E5*$F$3/1000</f>
        <v>289.68</v>
      </c>
      <c r="G5" s="46"/>
      <c r="H5" s="42"/>
      <c r="I5" s="43"/>
      <c r="J5" s="43"/>
      <c r="K5" s="47"/>
      <c r="L5" s="68">
        <v>19</v>
      </c>
      <c r="M5" s="70" t="s">
        <v>30</v>
      </c>
      <c r="N5" s="42"/>
      <c r="O5" s="43" t="s">
        <v>21</v>
      </c>
      <c r="P5" s="44">
        <v>23.5</v>
      </c>
      <c r="Q5" s="45">
        <f aca="true" t="shared" si="0" ref="Q5:Q40">P5*$F$3/1000</f>
        <v>159.8</v>
      </c>
      <c r="R5" s="46"/>
      <c r="S5" s="42"/>
      <c r="T5" s="43"/>
      <c r="U5" s="43" t="s">
        <v>22</v>
      </c>
    </row>
    <row r="6" spans="1:21" ht="13.5" customHeight="1">
      <c r="A6" s="72"/>
      <c r="B6" s="70"/>
      <c r="C6" s="42"/>
      <c r="D6" s="43" t="s">
        <v>55</v>
      </c>
      <c r="E6" s="44">
        <v>35.3</v>
      </c>
      <c r="F6" s="45">
        <f aca="true" t="shared" si="1" ref="F6:F45">E6*$F$3/1000</f>
        <v>240.03999999999996</v>
      </c>
      <c r="G6" s="46"/>
      <c r="H6" s="42"/>
      <c r="I6" s="43"/>
      <c r="J6" s="43" t="s">
        <v>22</v>
      </c>
      <c r="K6" s="47"/>
      <c r="L6" s="68"/>
      <c r="M6" s="70"/>
      <c r="N6" s="42"/>
      <c r="O6" s="43" t="s">
        <v>16</v>
      </c>
      <c r="P6" s="44">
        <v>27.8</v>
      </c>
      <c r="Q6" s="45">
        <f t="shared" si="0"/>
        <v>189.04</v>
      </c>
      <c r="R6" s="46"/>
      <c r="S6" s="42"/>
      <c r="T6" s="43"/>
      <c r="U6" s="43"/>
    </row>
    <row r="7" spans="1:21" ht="13.5" customHeight="1">
      <c r="A7" s="72"/>
      <c r="B7" s="70"/>
      <c r="C7" s="42"/>
      <c r="D7" s="43" t="s">
        <v>23</v>
      </c>
      <c r="E7" s="44">
        <v>44.4</v>
      </c>
      <c r="F7" s="45">
        <f t="shared" si="1"/>
        <v>301.92</v>
      </c>
      <c r="G7" s="46"/>
      <c r="H7" s="42"/>
      <c r="I7" s="43"/>
      <c r="J7" s="43"/>
      <c r="K7" s="47"/>
      <c r="L7" s="68"/>
      <c r="M7" s="70"/>
      <c r="N7" s="42"/>
      <c r="O7" s="43" t="s">
        <v>18</v>
      </c>
      <c r="P7" s="44">
        <v>42.6</v>
      </c>
      <c r="Q7" s="45">
        <f t="shared" si="0"/>
        <v>289.68</v>
      </c>
      <c r="R7" s="46"/>
      <c r="S7" s="42"/>
      <c r="T7" s="43"/>
      <c r="U7" s="43"/>
    </row>
    <row r="8" spans="1:21" ht="13.5" customHeight="1">
      <c r="A8" s="73"/>
      <c r="B8" s="71"/>
      <c r="C8" s="42"/>
      <c r="D8" s="43" t="s">
        <v>16</v>
      </c>
      <c r="E8" s="44">
        <v>22.2</v>
      </c>
      <c r="F8" s="45">
        <f t="shared" si="1"/>
        <v>150.96</v>
      </c>
      <c r="G8" s="46"/>
      <c r="H8" s="42"/>
      <c r="I8" s="43"/>
      <c r="J8" s="43"/>
      <c r="K8" s="47"/>
      <c r="L8" s="69"/>
      <c r="M8" s="71"/>
      <c r="N8" s="42"/>
      <c r="O8" s="43" t="s">
        <v>50</v>
      </c>
      <c r="P8" s="44">
        <v>5.9</v>
      </c>
      <c r="Q8" s="45">
        <f t="shared" si="0"/>
        <v>40.12</v>
      </c>
      <c r="R8" s="46"/>
      <c r="S8" s="42"/>
      <c r="T8" s="43"/>
      <c r="U8" s="43"/>
    </row>
    <row r="9" spans="1:21" ht="13.5" customHeight="1">
      <c r="A9" s="72">
        <v>6</v>
      </c>
      <c r="B9" s="70" t="s">
        <v>13</v>
      </c>
      <c r="C9" s="42"/>
      <c r="D9" s="43" t="s">
        <v>40</v>
      </c>
      <c r="E9" s="44">
        <v>27.8</v>
      </c>
      <c r="F9" s="45">
        <f t="shared" si="1"/>
        <v>189.04</v>
      </c>
      <c r="G9" s="46"/>
      <c r="H9" s="42"/>
      <c r="I9" s="43"/>
      <c r="J9" s="43" t="s">
        <v>41</v>
      </c>
      <c r="K9" s="47"/>
      <c r="L9" s="68">
        <v>20</v>
      </c>
      <c r="M9" s="70" t="s">
        <v>13</v>
      </c>
      <c r="N9" s="42"/>
      <c r="O9" s="43" t="s">
        <v>16</v>
      </c>
      <c r="P9" s="44">
        <v>11.1</v>
      </c>
      <c r="Q9" s="45">
        <f t="shared" si="0"/>
        <v>75.48</v>
      </c>
      <c r="R9" s="46"/>
      <c r="S9" s="42"/>
      <c r="T9" s="43"/>
      <c r="U9" s="43"/>
    </row>
    <row r="10" spans="1:21" ht="13.5" customHeight="1">
      <c r="A10" s="73"/>
      <c r="B10" s="71"/>
      <c r="C10" s="42"/>
      <c r="D10" s="43" t="s">
        <v>16</v>
      </c>
      <c r="E10" s="44">
        <v>22.2</v>
      </c>
      <c r="F10" s="45">
        <f t="shared" si="1"/>
        <v>150.96</v>
      </c>
      <c r="G10" s="46"/>
      <c r="H10" s="42"/>
      <c r="I10" s="43"/>
      <c r="J10" s="43"/>
      <c r="K10" s="47"/>
      <c r="L10" s="68"/>
      <c r="M10" s="70"/>
      <c r="N10" s="42"/>
      <c r="O10" s="43" t="s">
        <v>18</v>
      </c>
      <c r="P10" s="44">
        <v>21.3</v>
      </c>
      <c r="Q10" s="45">
        <f t="shared" si="0"/>
        <v>144.84</v>
      </c>
      <c r="R10" s="46"/>
      <c r="S10" s="42"/>
      <c r="T10" s="43"/>
      <c r="U10" s="43"/>
    </row>
    <row r="11" spans="1:21" ht="13.5" customHeight="1">
      <c r="A11" s="72">
        <v>9</v>
      </c>
      <c r="B11" s="70" t="s">
        <v>20</v>
      </c>
      <c r="C11" s="42"/>
      <c r="D11" s="43" t="s">
        <v>18</v>
      </c>
      <c r="E11" s="44">
        <v>42.6</v>
      </c>
      <c r="F11" s="45">
        <f t="shared" si="1"/>
        <v>289.68</v>
      </c>
      <c r="G11" s="46"/>
      <c r="H11" s="42"/>
      <c r="I11" s="43"/>
      <c r="J11" s="43"/>
      <c r="K11" s="47"/>
      <c r="L11" s="69"/>
      <c r="M11" s="71"/>
      <c r="N11" s="42"/>
      <c r="O11" s="43" t="s">
        <v>34</v>
      </c>
      <c r="P11" s="44">
        <v>11.8</v>
      </c>
      <c r="Q11" s="45">
        <f t="shared" si="0"/>
        <v>80.24</v>
      </c>
      <c r="R11" s="46"/>
      <c r="S11" s="42"/>
      <c r="T11" s="43"/>
      <c r="U11" s="43" t="s">
        <v>22</v>
      </c>
    </row>
    <row r="12" spans="1:21" ht="13.5" customHeight="1">
      <c r="A12" s="72"/>
      <c r="B12" s="70"/>
      <c r="C12" s="42"/>
      <c r="D12" s="43" t="s">
        <v>21</v>
      </c>
      <c r="E12" s="44">
        <v>23.5</v>
      </c>
      <c r="F12" s="45">
        <f t="shared" si="1"/>
        <v>159.8</v>
      </c>
      <c r="G12" s="46"/>
      <c r="H12" s="42"/>
      <c r="I12" s="43"/>
      <c r="J12" s="43" t="s">
        <v>22</v>
      </c>
      <c r="K12" s="47"/>
      <c r="L12" s="68">
        <v>23</v>
      </c>
      <c r="M12" s="70" t="s">
        <v>20</v>
      </c>
      <c r="N12" s="42"/>
      <c r="O12" s="43" t="s">
        <v>18</v>
      </c>
      <c r="P12" s="44">
        <v>37.2</v>
      </c>
      <c r="Q12" s="45">
        <f t="shared" si="0"/>
        <v>252.96000000000004</v>
      </c>
      <c r="R12" s="46"/>
      <c r="S12" s="42"/>
      <c r="T12" s="43"/>
      <c r="U12" s="43"/>
    </row>
    <row r="13" spans="1:21" ht="13.5" customHeight="1">
      <c r="A13" s="72"/>
      <c r="B13" s="70"/>
      <c r="C13" s="42"/>
      <c r="D13" s="43" t="s">
        <v>18</v>
      </c>
      <c r="E13" s="44">
        <v>21.3</v>
      </c>
      <c r="F13" s="45">
        <f t="shared" si="1"/>
        <v>144.84</v>
      </c>
      <c r="G13" s="46"/>
      <c r="H13" s="42"/>
      <c r="I13" s="43"/>
      <c r="J13" s="43"/>
      <c r="K13" s="47"/>
      <c r="L13" s="68"/>
      <c r="M13" s="70"/>
      <c r="N13" s="42"/>
      <c r="O13" s="43" t="s">
        <v>16</v>
      </c>
      <c r="P13" s="44">
        <v>11.1</v>
      </c>
      <c r="Q13" s="45">
        <f t="shared" si="0"/>
        <v>75.48</v>
      </c>
      <c r="R13" s="46"/>
      <c r="S13" s="42"/>
      <c r="T13" s="43"/>
      <c r="U13" s="43"/>
    </row>
    <row r="14" spans="1:21" ht="13.5" customHeight="1">
      <c r="A14" s="72"/>
      <c r="B14" s="70"/>
      <c r="C14" s="42"/>
      <c r="D14" s="43" t="s">
        <v>16</v>
      </c>
      <c r="E14" s="44">
        <v>22.2</v>
      </c>
      <c r="F14" s="45">
        <f t="shared" si="1"/>
        <v>150.96</v>
      </c>
      <c r="G14" s="46"/>
      <c r="H14" s="42"/>
      <c r="I14" s="43"/>
      <c r="J14" s="43"/>
      <c r="K14" s="47"/>
      <c r="L14" s="68"/>
      <c r="M14" s="70"/>
      <c r="N14" s="42"/>
      <c r="O14" s="43" t="s">
        <v>50</v>
      </c>
      <c r="P14" s="44">
        <v>5.9</v>
      </c>
      <c r="Q14" s="45">
        <f t="shared" si="0"/>
        <v>40.12</v>
      </c>
      <c r="R14" s="46"/>
      <c r="S14" s="42"/>
      <c r="T14" s="43"/>
      <c r="U14" s="43"/>
    </row>
    <row r="15" spans="1:21" ht="13.5" customHeight="1">
      <c r="A15" s="73"/>
      <c r="B15" s="71"/>
      <c r="C15" s="42"/>
      <c r="D15" s="43" t="s">
        <v>23</v>
      </c>
      <c r="E15" s="44">
        <v>50</v>
      </c>
      <c r="F15" s="45">
        <f t="shared" si="1"/>
        <v>340</v>
      </c>
      <c r="G15" s="46"/>
      <c r="H15" s="42"/>
      <c r="I15" s="43"/>
      <c r="J15" s="43"/>
      <c r="K15" s="47"/>
      <c r="L15" s="68"/>
      <c r="M15" s="70"/>
      <c r="N15" s="42"/>
      <c r="O15" s="43" t="s">
        <v>18</v>
      </c>
      <c r="P15" s="44">
        <v>10.6</v>
      </c>
      <c r="Q15" s="45">
        <f t="shared" si="0"/>
        <v>72.08</v>
      </c>
      <c r="R15" s="46"/>
      <c r="S15" s="42"/>
      <c r="T15" s="43"/>
      <c r="U15" s="43"/>
    </row>
    <row r="16" spans="1:21" ht="13.5" customHeight="1">
      <c r="A16" s="72">
        <v>10</v>
      </c>
      <c r="B16" s="70" t="s">
        <v>25</v>
      </c>
      <c r="C16" s="42"/>
      <c r="D16" s="43" t="s">
        <v>16</v>
      </c>
      <c r="E16" s="44">
        <v>5.6</v>
      </c>
      <c r="F16" s="45">
        <f t="shared" si="1"/>
        <v>38.08</v>
      </c>
      <c r="G16" s="46"/>
      <c r="H16" s="42"/>
      <c r="I16" s="43"/>
      <c r="J16" s="43"/>
      <c r="K16" s="47"/>
      <c r="L16" s="69"/>
      <c r="M16" s="71"/>
      <c r="N16" s="42"/>
      <c r="O16" s="43" t="s">
        <v>23</v>
      </c>
      <c r="P16" s="44">
        <v>44.4</v>
      </c>
      <c r="Q16" s="45">
        <f t="shared" si="0"/>
        <v>301.92</v>
      </c>
      <c r="R16" s="46"/>
      <c r="S16" s="42"/>
      <c r="T16" s="43"/>
      <c r="U16" s="43"/>
    </row>
    <row r="17" spans="1:21" ht="13.5" customHeight="1">
      <c r="A17" s="72"/>
      <c r="B17" s="70"/>
      <c r="C17" s="42"/>
      <c r="D17" s="43" t="s">
        <v>14</v>
      </c>
      <c r="E17" s="44">
        <v>10.3</v>
      </c>
      <c r="F17" s="45">
        <f t="shared" si="1"/>
        <v>70.04</v>
      </c>
      <c r="G17" s="46"/>
      <c r="H17" s="42"/>
      <c r="I17" s="43"/>
      <c r="J17" s="43"/>
      <c r="K17" s="47"/>
      <c r="L17" s="68">
        <v>24</v>
      </c>
      <c r="M17" s="70" t="s">
        <v>25</v>
      </c>
      <c r="N17" s="42"/>
      <c r="O17" s="43" t="s">
        <v>14</v>
      </c>
      <c r="P17" s="44">
        <v>30.9</v>
      </c>
      <c r="Q17" s="45">
        <f t="shared" si="0"/>
        <v>210.12</v>
      </c>
      <c r="R17" s="46"/>
      <c r="S17" s="42"/>
      <c r="T17" s="43"/>
      <c r="U17" s="43"/>
    </row>
    <row r="18" spans="1:21" ht="13.5" customHeight="1">
      <c r="A18" s="72"/>
      <c r="B18" s="70"/>
      <c r="C18" s="42"/>
      <c r="D18" s="43" t="s">
        <v>31</v>
      </c>
      <c r="E18" s="44">
        <v>5.3</v>
      </c>
      <c r="F18" s="45">
        <f t="shared" si="1"/>
        <v>36.04</v>
      </c>
      <c r="G18" s="46"/>
      <c r="H18" s="42"/>
      <c r="I18" s="43"/>
      <c r="J18" s="43"/>
      <c r="K18" s="47"/>
      <c r="L18" s="68"/>
      <c r="M18" s="70"/>
      <c r="N18" s="42"/>
      <c r="O18" s="43" t="s">
        <v>18</v>
      </c>
      <c r="P18" s="44">
        <v>16</v>
      </c>
      <c r="Q18" s="45">
        <f t="shared" si="0"/>
        <v>108.8</v>
      </c>
      <c r="R18" s="46"/>
      <c r="S18" s="42"/>
      <c r="T18" s="43"/>
      <c r="U18" s="43"/>
    </row>
    <row r="19" spans="1:21" ht="13.5" customHeight="1">
      <c r="A19" s="72"/>
      <c r="B19" s="70"/>
      <c r="C19" s="42"/>
      <c r="D19" s="43" t="s">
        <v>18</v>
      </c>
      <c r="E19" s="44">
        <v>31.9</v>
      </c>
      <c r="F19" s="45">
        <f t="shared" si="1"/>
        <v>216.92</v>
      </c>
      <c r="G19" s="46"/>
      <c r="H19" s="42"/>
      <c r="I19" s="43"/>
      <c r="J19" s="43"/>
      <c r="K19" s="47"/>
      <c r="L19" s="68"/>
      <c r="M19" s="70"/>
      <c r="N19" s="42"/>
      <c r="O19" s="43" t="s">
        <v>21</v>
      </c>
      <c r="P19" s="44">
        <v>35.3</v>
      </c>
      <c r="Q19" s="45">
        <f t="shared" si="0"/>
        <v>240.03999999999996</v>
      </c>
      <c r="R19" s="46"/>
      <c r="S19" s="42"/>
      <c r="T19" s="43"/>
      <c r="U19" s="43" t="s">
        <v>22</v>
      </c>
    </row>
    <row r="20" spans="1:21" ht="13.5" customHeight="1">
      <c r="A20" s="72"/>
      <c r="B20" s="70"/>
      <c r="C20" s="42"/>
      <c r="D20" s="43" t="s">
        <v>16</v>
      </c>
      <c r="E20" s="44">
        <v>11.1</v>
      </c>
      <c r="F20" s="45">
        <f t="shared" si="1"/>
        <v>75.48</v>
      </c>
      <c r="G20" s="46"/>
      <c r="H20" s="42"/>
      <c r="I20" s="43"/>
      <c r="J20" s="43"/>
      <c r="K20" s="47"/>
      <c r="L20" s="68"/>
      <c r="M20" s="70"/>
      <c r="N20" s="42"/>
      <c r="O20" s="43" t="s">
        <v>16</v>
      </c>
      <c r="P20" s="44">
        <v>16.7</v>
      </c>
      <c r="Q20" s="45">
        <f t="shared" si="0"/>
        <v>113.56</v>
      </c>
      <c r="R20" s="46"/>
      <c r="S20" s="42"/>
      <c r="T20" s="43"/>
      <c r="U20" s="43"/>
    </row>
    <row r="21" spans="1:21" ht="13.5" customHeight="1">
      <c r="A21" s="72"/>
      <c r="B21" s="70"/>
      <c r="C21" s="42"/>
      <c r="D21" s="43" t="s">
        <v>23</v>
      </c>
      <c r="E21" s="44">
        <v>33.3</v>
      </c>
      <c r="F21" s="45">
        <f t="shared" si="1"/>
        <v>226.43999999999997</v>
      </c>
      <c r="G21" s="46"/>
      <c r="H21" s="42"/>
      <c r="I21" s="43"/>
      <c r="J21" s="43"/>
      <c r="K21" s="47"/>
      <c r="L21" s="69"/>
      <c r="M21" s="71"/>
      <c r="N21" s="42"/>
      <c r="O21" s="43" t="s">
        <v>50</v>
      </c>
      <c r="P21" s="44">
        <v>5.9</v>
      </c>
      <c r="Q21" s="45">
        <f t="shared" si="0"/>
        <v>40.12</v>
      </c>
      <c r="R21" s="46"/>
      <c r="S21" s="42"/>
      <c r="T21" s="43"/>
      <c r="U21" s="43"/>
    </row>
    <row r="22" spans="1:21" ht="13.5" customHeight="1">
      <c r="A22" s="73"/>
      <c r="B22" s="71"/>
      <c r="C22" s="42"/>
      <c r="D22" s="43" t="s">
        <v>29</v>
      </c>
      <c r="E22" s="44">
        <v>5.4</v>
      </c>
      <c r="F22" s="45">
        <f t="shared" si="1"/>
        <v>36.72</v>
      </c>
      <c r="G22" s="46"/>
      <c r="H22" s="42"/>
      <c r="I22" s="43"/>
      <c r="J22" s="43" t="s">
        <v>22</v>
      </c>
      <c r="K22" s="47"/>
      <c r="L22" s="68">
        <v>25</v>
      </c>
      <c r="M22" s="70" t="s">
        <v>28</v>
      </c>
      <c r="N22" s="42"/>
      <c r="O22" s="43" t="s">
        <v>32</v>
      </c>
      <c r="P22" s="44">
        <v>23.5</v>
      </c>
      <c r="Q22" s="45">
        <f t="shared" si="0"/>
        <v>159.8</v>
      </c>
      <c r="R22" s="46"/>
      <c r="S22" s="42"/>
      <c r="T22" s="43"/>
      <c r="U22" s="43"/>
    </row>
    <row r="23" spans="1:21" ht="13.5" customHeight="1">
      <c r="A23" s="72">
        <v>11</v>
      </c>
      <c r="B23" s="70" t="s">
        <v>28</v>
      </c>
      <c r="C23" s="42"/>
      <c r="D23" s="43" t="s">
        <v>16</v>
      </c>
      <c r="E23" s="44">
        <v>16.7</v>
      </c>
      <c r="F23" s="45">
        <f t="shared" si="1"/>
        <v>113.56</v>
      </c>
      <c r="G23" s="46"/>
      <c r="H23" s="42"/>
      <c r="I23" s="43"/>
      <c r="J23" s="43"/>
      <c r="K23" s="47"/>
      <c r="L23" s="69"/>
      <c r="M23" s="71"/>
      <c r="N23" s="42"/>
      <c r="O23" s="43" t="s">
        <v>16</v>
      </c>
      <c r="P23" s="44">
        <v>5.6</v>
      </c>
      <c r="Q23" s="45">
        <f t="shared" si="0"/>
        <v>38.08</v>
      </c>
      <c r="R23" s="46"/>
      <c r="S23" s="42"/>
      <c r="T23" s="43"/>
      <c r="U23" s="43"/>
    </row>
    <row r="24" spans="1:21" ht="13.5" customHeight="1">
      <c r="A24" s="72"/>
      <c r="B24" s="70"/>
      <c r="C24" s="42"/>
      <c r="D24" s="43" t="s">
        <v>18</v>
      </c>
      <c r="E24" s="44">
        <v>26.6</v>
      </c>
      <c r="F24" s="45">
        <f t="shared" si="1"/>
        <v>180.88</v>
      </c>
      <c r="G24" s="46"/>
      <c r="H24" s="42"/>
      <c r="I24" s="43"/>
      <c r="J24" s="43"/>
      <c r="K24" s="47"/>
      <c r="L24" s="68"/>
      <c r="M24" s="70"/>
      <c r="N24" s="42"/>
      <c r="O24" s="43" t="s">
        <v>18</v>
      </c>
      <c r="P24" s="44">
        <v>31.9</v>
      </c>
      <c r="Q24" s="45">
        <f t="shared" si="0"/>
        <v>216.92</v>
      </c>
      <c r="R24" s="46"/>
      <c r="S24" s="42"/>
      <c r="T24" s="43"/>
      <c r="U24" s="43"/>
    </row>
    <row r="25" spans="1:21" ht="13.5" customHeight="1">
      <c r="A25" s="72"/>
      <c r="B25" s="70"/>
      <c r="C25" s="42"/>
      <c r="D25" s="43" t="s">
        <v>16</v>
      </c>
      <c r="E25" s="44">
        <v>11.1</v>
      </c>
      <c r="F25" s="45">
        <f t="shared" si="1"/>
        <v>75.48</v>
      </c>
      <c r="G25" s="46"/>
      <c r="H25" s="42"/>
      <c r="I25" s="43"/>
      <c r="J25" s="43"/>
      <c r="K25" s="47"/>
      <c r="L25" s="68"/>
      <c r="M25" s="70"/>
      <c r="N25" s="42"/>
      <c r="O25" s="43" t="s">
        <v>16</v>
      </c>
      <c r="P25" s="44">
        <v>16.7</v>
      </c>
      <c r="Q25" s="45">
        <f t="shared" si="0"/>
        <v>113.56</v>
      </c>
      <c r="R25" s="46"/>
      <c r="S25" s="42"/>
      <c r="T25" s="43"/>
      <c r="U25" s="43"/>
    </row>
    <row r="26" spans="1:21" ht="13.5" customHeight="1">
      <c r="A26" s="72"/>
      <c r="B26" s="70"/>
      <c r="C26" s="42"/>
      <c r="D26" s="43" t="s">
        <v>18</v>
      </c>
      <c r="E26" s="44">
        <v>26.6</v>
      </c>
      <c r="F26" s="45">
        <f t="shared" si="1"/>
        <v>180.88</v>
      </c>
      <c r="G26" s="46"/>
      <c r="H26" s="42"/>
      <c r="I26" s="43"/>
      <c r="J26" s="43"/>
      <c r="K26" s="47"/>
      <c r="L26" s="69"/>
      <c r="M26" s="71"/>
      <c r="N26" s="42"/>
      <c r="O26" s="43" t="s">
        <v>51</v>
      </c>
      <c r="P26" s="44">
        <v>8.3</v>
      </c>
      <c r="Q26" s="45">
        <f t="shared" si="0"/>
        <v>56.440000000000005</v>
      </c>
      <c r="R26" s="46"/>
      <c r="S26" s="42"/>
      <c r="T26" s="43"/>
      <c r="U26" s="43"/>
    </row>
    <row r="27" spans="1:21" ht="13.5" customHeight="1">
      <c r="A27" s="72"/>
      <c r="B27" s="70"/>
      <c r="C27" s="42"/>
      <c r="D27" s="43" t="s">
        <v>19</v>
      </c>
      <c r="E27" s="44">
        <v>11.8</v>
      </c>
      <c r="F27" s="45">
        <f t="shared" si="1"/>
        <v>80.24</v>
      </c>
      <c r="G27" s="46"/>
      <c r="H27" s="42"/>
      <c r="I27" s="43"/>
      <c r="J27" s="43"/>
      <c r="K27" s="47"/>
      <c r="L27" s="68">
        <v>26</v>
      </c>
      <c r="M27" s="70" t="s">
        <v>30</v>
      </c>
      <c r="N27" s="42"/>
      <c r="O27" s="43" t="s">
        <v>18</v>
      </c>
      <c r="P27" s="44">
        <v>53.2</v>
      </c>
      <c r="Q27" s="45">
        <f t="shared" si="0"/>
        <v>361.76</v>
      </c>
      <c r="R27" s="46"/>
      <c r="S27" s="42"/>
      <c r="T27" s="43"/>
      <c r="U27" s="43"/>
    </row>
    <row r="28" spans="1:21" ht="13.5" customHeight="1">
      <c r="A28" s="73"/>
      <c r="B28" s="71"/>
      <c r="C28" s="42"/>
      <c r="D28" s="43" t="s">
        <v>34</v>
      </c>
      <c r="E28" s="44">
        <v>11.8</v>
      </c>
      <c r="F28" s="45">
        <f t="shared" si="1"/>
        <v>80.24</v>
      </c>
      <c r="G28" s="46"/>
      <c r="H28" s="42"/>
      <c r="I28" s="43"/>
      <c r="J28" s="43" t="s">
        <v>22</v>
      </c>
      <c r="K28" s="47"/>
      <c r="L28" s="68"/>
      <c r="M28" s="70"/>
      <c r="N28" s="42"/>
      <c r="O28" s="43" t="s">
        <v>16</v>
      </c>
      <c r="P28" s="44">
        <v>22.2</v>
      </c>
      <c r="Q28" s="45">
        <f t="shared" si="0"/>
        <v>150.96</v>
      </c>
      <c r="R28" s="46"/>
      <c r="S28" s="42"/>
      <c r="T28" s="43"/>
      <c r="U28" s="43"/>
    </row>
    <row r="29" spans="1:21" ht="13.5" customHeight="1">
      <c r="A29" s="72">
        <v>12</v>
      </c>
      <c r="B29" s="70" t="s">
        <v>30</v>
      </c>
      <c r="C29" s="42"/>
      <c r="D29" s="43" t="s">
        <v>18</v>
      </c>
      <c r="E29" s="44">
        <v>47.9</v>
      </c>
      <c r="F29" s="45">
        <f t="shared" si="1"/>
        <v>325.72</v>
      </c>
      <c r="G29" s="46"/>
      <c r="H29" s="42"/>
      <c r="I29" s="43"/>
      <c r="J29" s="43"/>
      <c r="K29" s="47"/>
      <c r="L29" s="68"/>
      <c r="M29" s="70"/>
      <c r="N29" s="42"/>
      <c r="O29" s="43" t="s">
        <v>33</v>
      </c>
      <c r="P29" s="44">
        <v>11.1</v>
      </c>
      <c r="Q29" s="45">
        <f t="shared" si="0"/>
        <v>75.48</v>
      </c>
      <c r="R29" s="46"/>
      <c r="S29" s="42"/>
      <c r="T29" s="43"/>
      <c r="U29" s="43"/>
    </row>
    <row r="30" spans="1:21" ht="13.5" customHeight="1">
      <c r="A30" s="72"/>
      <c r="B30" s="70"/>
      <c r="C30" s="42"/>
      <c r="D30" s="43" t="s">
        <v>16</v>
      </c>
      <c r="E30" s="44">
        <v>27.8</v>
      </c>
      <c r="F30" s="45">
        <f t="shared" si="1"/>
        <v>189.04</v>
      </c>
      <c r="G30" s="46"/>
      <c r="H30" s="42"/>
      <c r="I30" s="43"/>
      <c r="J30" s="43"/>
      <c r="K30" s="47"/>
      <c r="L30" s="69"/>
      <c r="M30" s="71"/>
      <c r="N30" s="42"/>
      <c r="O30" s="43" t="s">
        <v>21</v>
      </c>
      <c r="P30" s="44">
        <v>47.1</v>
      </c>
      <c r="Q30" s="45">
        <f t="shared" si="0"/>
        <v>320.28</v>
      </c>
      <c r="R30" s="46"/>
      <c r="S30" s="42"/>
      <c r="T30" s="43"/>
      <c r="U30" s="43" t="s">
        <v>22</v>
      </c>
    </row>
    <row r="31" spans="1:21" ht="13.5" customHeight="1">
      <c r="A31" s="72"/>
      <c r="B31" s="70"/>
      <c r="C31" s="42"/>
      <c r="D31" s="43" t="s">
        <v>23</v>
      </c>
      <c r="E31" s="44">
        <v>77.8</v>
      </c>
      <c r="F31" s="45">
        <f t="shared" si="1"/>
        <v>529.04</v>
      </c>
      <c r="G31" s="46"/>
      <c r="H31" s="42"/>
      <c r="I31" s="43"/>
      <c r="J31" s="43"/>
      <c r="K31" s="47"/>
      <c r="L31" s="68">
        <v>27</v>
      </c>
      <c r="M31" s="70" t="s">
        <v>13</v>
      </c>
      <c r="N31" s="42"/>
      <c r="O31" s="43" t="s">
        <v>15</v>
      </c>
      <c r="P31" s="44">
        <v>20.4</v>
      </c>
      <c r="Q31" s="45">
        <f t="shared" si="0"/>
        <v>138.72</v>
      </c>
      <c r="R31" s="46"/>
      <c r="S31" s="42"/>
      <c r="T31" s="43"/>
      <c r="U31" s="43"/>
    </row>
    <row r="32" spans="1:21" ht="13.5" customHeight="1">
      <c r="A32" s="73"/>
      <c r="B32" s="71"/>
      <c r="C32" s="42"/>
      <c r="D32" s="43" t="s">
        <v>34</v>
      </c>
      <c r="E32" s="44">
        <v>35.3</v>
      </c>
      <c r="F32" s="45">
        <f t="shared" si="1"/>
        <v>240.03999999999996</v>
      </c>
      <c r="G32" s="46"/>
      <c r="H32" s="42"/>
      <c r="I32" s="43"/>
      <c r="J32" s="43" t="s">
        <v>22</v>
      </c>
      <c r="K32" s="47"/>
      <c r="L32" s="68"/>
      <c r="M32" s="70"/>
      <c r="N32" s="42"/>
      <c r="O32" s="43" t="s">
        <v>16</v>
      </c>
      <c r="P32" s="44">
        <v>16.7</v>
      </c>
      <c r="Q32" s="45">
        <f t="shared" si="0"/>
        <v>113.56</v>
      </c>
      <c r="R32" s="46"/>
      <c r="S32" s="42"/>
      <c r="T32" s="43"/>
      <c r="U32" s="43"/>
    </row>
    <row r="33" spans="1:21" ht="13.5" customHeight="1">
      <c r="A33" s="72">
        <v>13</v>
      </c>
      <c r="B33" s="70" t="s">
        <v>13</v>
      </c>
      <c r="C33" s="42"/>
      <c r="D33" s="43" t="s">
        <v>16</v>
      </c>
      <c r="E33" s="44">
        <v>16.7</v>
      </c>
      <c r="F33" s="45">
        <f t="shared" si="1"/>
        <v>113.56</v>
      </c>
      <c r="G33" s="46"/>
      <c r="H33" s="42"/>
      <c r="I33" s="43"/>
      <c r="J33" s="43"/>
      <c r="K33" s="47"/>
      <c r="L33" s="68"/>
      <c r="M33" s="70"/>
      <c r="N33" s="42"/>
      <c r="O33" s="43" t="s">
        <v>40</v>
      </c>
      <c r="P33" s="44">
        <v>16.7</v>
      </c>
      <c r="Q33" s="45">
        <f t="shared" si="0"/>
        <v>113.56</v>
      </c>
      <c r="R33" s="46"/>
      <c r="S33" s="42"/>
      <c r="T33" s="43"/>
      <c r="U33" s="43"/>
    </row>
    <row r="34" spans="1:21" ht="13.5" customHeight="1">
      <c r="A34" s="72"/>
      <c r="B34" s="70"/>
      <c r="C34" s="42"/>
      <c r="D34" s="43" t="s">
        <v>18</v>
      </c>
      <c r="E34" s="44">
        <v>31.9</v>
      </c>
      <c r="F34" s="45">
        <f t="shared" si="1"/>
        <v>216.92</v>
      </c>
      <c r="G34" s="46"/>
      <c r="H34" s="42"/>
      <c r="I34" s="43"/>
      <c r="J34" s="43"/>
      <c r="K34" s="48"/>
      <c r="L34" s="68"/>
      <c r="M34" s="70"/>
      <c r="N34" s="42"/>
      <c r="O34" s="43" t="s">
        <v>23</v>
      </c>
      <c r="P34" s="44">
        <v>33.3</v>
      </c>
      <c r="Q34" s="45">
        <f t="shared" si="0"/>
        <v>226.43999999999997</v>
      </c>
      <c r="R34" s="46"/>
      <c r="S34" s="42"/>
      <c r="T34" s="43"/>
      <c r="U34" s="43"/>
    </row>
    <row r="35" spans="1:21" ht="13.5" customHeight="1">
      <c r="A35" s="72"/>
      <c r="B35" s="70"/>
      <c r="C35" s="42"/>
      <c r="D35" s="43" t="s">
        <v>51</v>
      </c>
      <c r="E35" s="44">
        <v>8.3</v>
      </c>
      <c r="F35" s="45">
        <f t="shared" si="1"/>
        <v>56.440000000000005</v>
      </c>
      <c r="G35" s="46"/>
      <c r="H35" s="42"/>
      <c r="I35" s="43"/>
      <c r="J35" s="43"/>
      <c r="K35" s="48"/>
      <c r="L35" s="69"/>
      <c r="M35" s="71"/>
      <c r="N35" s="42"/>
      <c r="O35" s="43" t="s">
        <v>29</v>
      </c>
      <c r="P35" s="44">
        <v>5.4</v>
      </c>
      <c r="Q35" s="45">
        <f t="shared" si="0"/>
        <v>36.72</v>
      </c>
      <c r="R35" s="46"/>
      <c r="S35" s="42"/>
      <c r="T35" s="43"/>
      <c r="U35" s="43"/>
    </row>
    <row r="36" spans="1:21" ht="13.5" customHeight="1">
      <c r="A36" s="72"/>
      <c r="B36" s="70"/>
      <c r="C36" s="42"/>
      <c r="D36" s="43" t="s">
        <v>34</v>
      </c>
      <c r="E36" s="44">
        <v>17.6</v>
      </c>
      <c r="F36" s="45">
        <f t="shared" si="1"/>
        <v>119.68000000000002</v>
      </c>
      <c r="G36" s="46"/>
      <c r="H36" s="42"/>
      <c r="I36" s="43"/>
      <c r="J36" s="43" t="s">
        <v>22</v>
      </c>
      <c r="K36" s="48"/>
      <c r="L36" s="68">
        <v>30</v>
      </c>
      <c r="M36" s="70" t="s">
        <v>20</v>
      </c>
      <c r="N36" s="42"/>
      <c r="O36" s="43" t="s">
        <v>21</v>
      </c>
      <c r="P36" s="44">
        <v>23.5</v>
      </c>
      <c r="Q36" s="45">
        <f t="shared" si="0"/>
        <v>159.8</v>
      </c>
      <c r="R36" s="46"/>
      <c r="S36" s="42"/>
      <c r="T36" s="43"/>
      <c r="U36" s="43" t="s">
        <v>22</v>
      </c>
    </row>
    <row r="37" spans="1:21" ht="13.5" customHeight="1">
      <c r="A37" s="73"/>
      <c r="B37" s="71"/>
      <c r="C37" s="42"/>
      <c r="D37" s="43" t="s">
        <v>52</v>
      </c>
      <c r="E37" s="44">
        <v>0.1</v>
      </c>
      <c r="F37" s="45">
        <f t="shared" si="1"/>
        <v>0.68</v>
      </c>
      <c r="G37" s="46"/>
      <c r="H37" s="42"/>
      <c r="I37" s="43"/>
      <c r="J37" s="43"/>
      <c r="K37" s="48"/>
      <c r="L37" s="68"/>
      <c r="M37" s="70"/>
      <c r="N37" s="42"/>
      <c r="O37" s="43" t="s">
        <v>18</v>
      </c>
      <c r="P37" s="44">
        <v>42.6</v>
      </c>
      <c r="Q37" s="45">
        <f t="shared" si="0"/>
        <v>289.68</v>
      </c>
      <c r="R37" s="46"/>
      <c r="S37" s="42"/>
      <c r="T37" s="43"/>
      <c r="U37" s="43"/>
    </row>
    <row r="38" spans="1:21" ht="13.5" customHeight="1">
      <c r="A38" s="72">
        <v>16</v>
      </c>
      <c r="B38" s="70" t="s">
        <v>20</v>
      </c>
      <c r="C38" s="42"/>
      <c r="D38" s="43" t="s">
        <v>16</v>
      </c>
      <c r="E38" s="44">
        <v>22.2</v>
      </c>
      <c r="F38" s="45">
        <f t="shared" si="1"/>
        <v>150.96</v>
      </c>
      <c r="G38" s="46"/>
      <c r="H38" s="42"/>
      <c r="I38" s="43"/>
      <c r="J38" s="43"/>
      <c r="K38" s="48"/>
      <c r="L38" s="68"/>
      <c r="M38" s="70"/>
      <c r="N38" s="42"/>
      <c r="O38" s="43" t="s">
        <v>23</v>
      </c>
      <c r="P38" s="44">
        <v>33.3</v>
      </c>
      <c r="Q38" s="45">
        <f t="shared" si="0"/>
        <v>226.43999999999997</v>
      </c>
      <c r="R38" s="46"/>
      <c r="S38" s="42"/>
      <c r="T38" s="43"/>
      <c r="U38" s="43"/>
    </row>
    <row r="39" spans="1:21" ht="13.5" customHeight="1">
      <c r="A39" s="72"/>
      <c r="B39" s="70"/>
      <c r="C39" s="42"/>
      <c r="D39" s="43" t="s">
        <v>18</v>
      </c>
      <c r="E39" s="44">
        <v>31.9</v>
      </c>
      <c r="F39" s="45">
        <f t="shared" si="1"/>
        <v>216.92</v>
      </c>
      <c r="G39" s="46"/>
      <c r="H39" s="42"/>
      <c r="I39" s="43"/>
      <c r="J39" s="43"/>
      <c r="K39" s="48"/>
      <c r="L39" s="69"/>
      <c r="M39" s="71"/>
      <c r="N39" s="42"/>
      <c r="O39" s="43" t="s">
        <v>16</v>
      </c>
      <c r="P39" s="44">
        <v>11.1</v>
      </c>
      <c r="Q39" s="45">
        <f t="shared" si="0"/>
        <v>75.48</v>
      </c>
      <c r="R39" s="46"/>
      <c r="S39" s="42"/>
      <c r="T39" s="43"/>
      <c r="U39" s="43"/>
    </row>
    <row r="40" spans="1:21" ht="13.5" customHeight="1">
      <c r="A40" s="73"/>
      <c r="B40" s="71"/>
      <c r="C40" s="42"/>
      <c r="D40" s="43" t="s">
        <v>21</v>
      </c>
      <c r="E40" s="44">
        <v>23.5</v>
      </c>
      <c r="F40" s="45">
        <f t="shared" si="1"/>
        <v>159.8</v>
      </c>
      <c r="G40" s="46"/>
      <c r="H40" s="42"/>
      <c r="I40" s="43"/>
      <c r="J40" s="43" t="s">
        <v>22</v>
      </c>
      <c r="K40" s="48"/>
      <c r="L40" s="72">
        <v>31</v>
      </c>
      <c r="M40" s="72" t="s">
        <v>25</v>
      </c>
      <c r="N40" s="42"/>
      <c r="O40" s="43" t="s">
        <v>18</v>
      </c>
      <c r="P40" s="44">
        <v>37.2</v>
      </c>
      <c r="Q40" s="45">
        <f t="shared" si="0"/>
        <v>252.96000000000004</v>
      </c>
      <c r="R40" s="46"/>
      <c r="S40" s="42"/>
      <c r="T40" s="43"/>
      <c r="U40" s="43"/>
    </row>
    <row r="41" spans="1:21" ht="13.5" customHeight="1">
      <c r="A41" s="72">
        <v>17</v>
      </c>
      <c r="B41" s="70" t="s">
        <v>25</v>
      </c>
      <c r="C41" s="42"/>
      <c r="D41" s="43" t="s">
        <v>18</v>
      </c>
      <c r="E41" s="44">
        <v>31.9</v>
      </c>
      <c r="F41" s="45">
        <f t="shared" si="1"/>
        <v>216.92</v>
      </c>
      <c r="G41" s="46"/>
      <c r="H41" s="42"/>
      <c r="I41" s="43"/>
      <c r="J41" s="43"/>
      <c r="K41" s="48"/>
      <c r="L41" s="74"/>
      <c r="M41" s="74"/>
      <c r="N41" s="42"/>
      <c r="O41" s="43" t="s">
        <v>16</v>
      </c>
      <c r="P41" s="44">
        <v>11.1</v>
      </c>
      <c r="Q41" s="45">
        <f>P41*$F$3/1000</f>
        <v>75.48</v>
      </c>
      <c r="R41" s="46"/>
      <c r="S41" s="42"/>
      <c r="T41" s="43"/>
      <c r="U41" s="43"/>
    </row>
    <row r="42" spans="1:21" ht="13.5" customHeight="1">
      <c r="A42" s="72"/>
      <c r="B42" s="70"/>
      <c r="C42" s="42"/>
      <c r="D42" s="43" t="s">
        <v>16</v>
      </c>
      <c r="E42" s="44">
        <v>11.1</v>
      </c>
      <c r="F42" s="45">
        <f t="shared" si="1"/>
        <v>75.48</v>
      </c>
      <c r="G42" s="46"/>
      <c r="H42" s="42"/>
      <c r="I42" s="43"/>
      <c r="J42" s="43"/>
      <c r="K42" s="48"/>
      <c r="L42" s="74"/>
      <c r="M42" s="74"/>
      <c r="N42" s="42"/>
      <c r="O42" s="43" t="s">
        <v>24</v>
      </c>
      <c r="P42" s="44">
        <v>6.3</v>
      </c>
      <c r="Q42" s="45">
        <f>P42*$F$3/1000</f>
        <v>42.84</v>
      </c>
      <c r="R42" s="46"/>
      <c r="S42" s="42"/>
      <c r="T42" s="43"/>
      <c r="U42" s="43"/>
    </row>
    <row r="43" spans="1:21" ht="13.5" customHeight="1">
      <c r="A43" s="72"/>
      <c r="B43" s="70"/>
      <c r="C43" s="42"/>
      <c r="D43" s="43" t="s">
        <v>21</v>
      </c>
      <c r="E43" s="44">
        <v>29.4</v>
      </c>
      <c r="F43" s="45">
        <f t="shared" si="1"/>
        <v>199.92</v>
      </c>
      <c r="G43" s="46"/>
      <c r="H43" s="42"/>
      <c r="I43" s="43"/>
      <c r="J43" s="43" t="s">
        <v>22</v>
      </c>
      <c r="K43" s="48"/>
      <c r="L43" s="75"/>
      <c r="M43" s="75"/>
      <c r="N43" s="42"/>
      <c r="O43" s="43" t="s">
        <v>21</v>
      </c>
      <c r="P43" s="44">
        <v>35.3</v>
      </c>
      <c r="Q43" s="45">
        <f>P43*$F$3/1000</f>
        <v>240.03999999999996</v>
      </c>
      <c r="R43" s="46"/>
      <c r="S43" s="42"/>
      <c r="T43" s="43"/>
      <c r="U43" s="43" t="s">
        <v>22</v>
      </c>
    </row>
    <row r="44" spans="1:21" ht="13.5" customHeight="1">
      <c r="A44" s="73"/>
      <c r="B44" s="71"/>
      <c r="C44" s="42"/>
      <c r="D44" s="43" t="s">
        <v>50</v>
      </c>
      <c r="E44" s="44">
        <v>5.9</v>
      </c>
      <c r="F44" s="45">
        <f t="shared" si="1"/>
        <v>40.12</v>
      </c>
      <c r="G44" s="46"/>
      <c r="H44" s="42"/>
      <c r="I44" s="43"/>
      <c r="J44" s="43"/>
      <c r="K44" s="48"/>
      <c r="L44" s="48" t="s">
        <v>53</v>
      </c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3.5" customHeight="1">
      <c r="A45" s="72">
        <v>18</v>
      </c>
      <c r="B45" s="72" t="s">
        <v>28</v>
      </c>
      <c r="C45" s="42"/>
      <c r="D45" s="43" t="s">
        <v>16</v>
      </c>
      <c r="E45" s="44">
        <v>22.2</v>
      </c>
      <c r="F45" s="45">
        <f t="shared" si="1"/>
        <v>150.96</v>
      </c>
      <c r="G45" s="46"/>
      <c r="H45" s="42"/>
      <c r="I45" s="43"/>
      <c r="J45" s="43"/>
      <c r="K45" s="48"/>
      <c r="L45" s="48" t="s">
        <v>54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3.5" customHeight="1">
      <c r="A46" s="74"/>
      <c r="B46" s="74"/>
      <c r="C46" s="42"/>
      <c r="D46" s="43" t="s">
        <v>18</v>
      </c>
      <c r="E46" s="44">
        <v>37.2</v>
      </c>
      <c r="F46" s="45">
        <f>E46*$F$3/1000</f>
        <v>252.96000000000004</v>
      </c>
      <c r="G46" s="46"/>
      <c r="H46" s="42"/>
      <c r="I46" s="43"/>
      <c r="J46" s="43"/>
      <c r="K46" s="48"/>
      <c r="L46" s="48" t="s">
        <v>37</v>
      </c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3.5" customHeight="1">
      <c r="A47" s="74"/>
      <c r="B47" s="74"/>
      <c r="C47" s="42"/>
      <c r="D47" s="43" t="s">
        <v>32</v>
      </c>
      <c r="E47" s="44">
        <v>17.6</v>
      </c>
      <c r="F47" s="45">
        <f>E47*$F$3/1000</f>
        <v>119.68000000000002</v>
      </c>
      <c r="G47" s="46"/>
      <c r="H47" s="42"/>
      <c r="I47" s="43"/>
      <c r="J47" s="43"/>
      <c r="K47" s="48"/>
      <c r="L47" s="48" t="s">
        <v>38</v>
      </c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3.5" customHeight="1">
      <c r="A48" s="74"/>
      <c r="B48" s="74"/>
      <c r="C48" s="42"/>
      <c r="D48" s="43" t="s">
        <v>21</v>
      </c>
      <c r="E48" s="44">
        <v>35.3</v>
      </c>
      <c r="F48" s="45">
        <f>E48*$F$3/1000</f>
        <v>240.03999999999996</v>
      </c>
      <c r="G48" s="46"/>
      <c r="H48" s="42"/>
      <c r="I48" s="43"/>
      <c r="J48" s="43" t="s">
        <v>22</v>
      </c>
      <c r="K48" s="48"/>
      <c r="L48" s="48" t="s">
        <v>39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3.5" customHeight="1">
      <c r="A49" s="74"/>
      <c r="B49" s="74"/>
      <c r="C49" s="42"/>
      <c r="D49" s="43" t="s">
        <v>31</v>
      </c>
      <c r="E49" s="44">
        <v>5.3</v>
      </c>
      <c r="F49" s="45">
        <f>E49*$F$3/1000</f>
        <v>36.04</v>
      </c>
      <c r="G49" s="46"/>
      <c r="H49" s="42"/>
      <c r="I49" s="43"/>
      <c r="J49" s="43"/>
      <c r="K49" s="48"/>
      <c r="L49" s="48" t="s">
        <v>42</v>
      </c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3.5" customHeight="1">
      <c r="A50" s="75"/>
      <c r="B50" s="75"/>
      <c r="C50" s="42"/>
      <c r="D50" s="43" t="s">
        <v>16</v>
      </c>
      <c r="E50" s="44">
        <v>5.6</v>
      </c>
      <c r="F50" s="45">
        <f>E50*$F$3/1000</f>
        <v>38.08</v>
      </c>
      <c r="G50" s="46"/>
      <c r="H50" s="42"/>
      <c r="I50" s="43"/>
      <c r="J50" s="43"/>
      <c r="K50" s="48"/>
      <c r="L50" s="48" t="s">
        <v>43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3.5" customHeight="1">
      <c r="A51" s="48" t="s">
        <v>45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 t="s">
        <v>44</v>
      </c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3.5" customHeight="1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3.5" customHeight="1">
      <c r="A53" s="48" t="s">
        <v>47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 t="s">
        <v>56</v>
      </c>
    </row>
    <row r="55" spans="1:21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60" spans="2:10" ht="19.5">
      <c r="B60" s="35"/>
      <c r="C60" s="35"/>
      <c r="D60" s="35"/>
      <c r="E60" s="35"/>
      <c r="F60" s="35"/>
      <c r="G60" s="35"/>
      <c r="H60" s="35"/>
      <c r="I60" s="35"/>
      <c r="J60" s="35"/>
    </row>
    <row r="63" spans="2:10" ht="19.5">
      <c r="B63" s="35"/>
      <c r="C63" s="35"/>
      <c r="D63" s="35"/>
      <c r="E63" s="35"/>
      <c r="F63" s="35"/>
      <c r="G63" s="35"/>
      <c r="H63" s="35"/>
      <c r="I63" s="35"/>
      <c r="J63" s="35"/>
    </row>
    <row r="64" spans="2:10" ht="19.5">
      <c r="B64" s="35"/>
      <c r="C64" s="35"/>
      <c r="D64" s="35"/>
      <c r="E64" s="35"/>
      <c r="F64" s="35"/>
      <c r="G64" s="35"/>
      <c r="H64" s="35"/>
      <c r="I64" s="35"/>
      <c r="J64" s="35"/>
    </row>
    <row r="65" spans="2:10" ht="19.5">
      <c r="B65" s="35"/>
      <c r="C65" s="35"/>
      <c r="D65" s="35"/>
      <c r="E65" s="35"/>
      <c r="F65" s="35"/>
      <c r="G65" s="35"/>
      <c r="H65" s="35"/>
      <c r="I65" s="35"/>
      <c r="J65" s="35"/>
    </row>
    <row r="67" spans="2:10" ht="14.25">
      <c r="B67" s="41"/>
      <c r="C67" s="41"/>
      <c r="D67" s="41"/>
      <c r="E67" s="41"/>
      <c r="F67" s="41"/>
      <c r="G67" s="41"/>
      <c r="H67" s="41"/>
      <c r="I67" s="41"/>
      <c r="J67" s="41"/>
    </row>
    <row r="68" spans="2:10" ht="14.25">
      <c r="B68" s="41"/>
      <c r="C68" s="41"/>
      <c r="D68" s="41"/>
      <c r="E68" s="41"/>
      <c r="F68" s="41"/>
      <c r="G68" s="41"/>
      <c r="H68" s="41"/>
      <c r="I68" s="41"/>
      <c r="J68" s="41"/>
    </row>
    <row r="69" spans="2:10" ht="14.25"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9.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9.5">
      <c r="A71" s="35"/>
      <c r="B71" s="35"/>
      <c r="C71" s="35"/>
      <c r="D71" s="35"/>
      <c r="E71" s="35"/>
      <c r="F71" s="35"/>
      <c r="H71" s="35"/>
      <c r="I71" s="35"/>
      <c r="J71" s="35"/>
    </row>
  </sheetData>
  <sheetProtection password="DEDF" sheet="1" objects="1" scenarios="1"/>
  <mergeCells count="42">
    <mergeCell ref="L12:L16"/>
    <mergeCell ref="M12:M16"/>
    <mergeCell ref="A16:A22"/>
    <mergeCell ref="B16:B22"/>
    <mergeCell ref="A1:U1"/>
    <mergeCell ref="Q3:S3"/>
    <mergeCell ref="F4:H4"/>
    <mergeCell ref="Q4:S4"/>
    <mergeCell ref="A5:A8"/>
    <mergeCell ref="B5:B8"/>
    <mergeCell ref="L5:L8"/>
    <mergeCell ref="M5:M8"/>
    <mergeCell ref="L27:L30"/>
    <mergeCell ref="M27:M30"/>
    <mergeCell ref="A29:A32"/>
    <mergeCell ref="B29:B32"/>
    <mergeCell ref="A9:A10"/>
    <mergeCell ref="B9:B10"/>
    <mergeCell ref="L9:L11"/>
    <mergeCell ref="M9:M11"/>
    <mergeCell ref="A11:A15"/>
    <mergeCell ref="B11:B15"/>
    <mergeCell ref="A38:A40"/>
    <mergeCell ref="B38:B40"/>
    <mergeCell ref="L40:L43"/>
    <mergeCell ref="M40:M43"/>
    <mergeCell ref="L17:L21"/>
    <mergeCell ref="M17:M21"/>
    <mergeCell ref="L22:L26"/>
    <mergeCell ref="M22:M26"/>
    <mergeCell ref="A23:A28"/>
    <mergeCell ref="B23:B28"/>
    <mergeCell ref="A41:A44"/>
    <mergeCell ref="B41:B44"/>
    <mergeCell ref="A45:A50"/>
    <mergeCell ref="B45:B50"/>
    <mergeCell ref="L31:L35"/>
    <mergeCell ref="M31:M35"/>
    <mergeCell ref="A33:A37"/>
    <mergeCell ref="B33:B37"/>
    <mergeCell ref="L36:L39"/>
    <mergeCell ref="M36:M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6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28125" style="1" customWidth="1"/>
    <col min="7" max="7" width="3.003906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28125" style="1" customWidth="1"/>
    <col min="18" max="18" width="3.003906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3" s="52" customFormat="1" ht="13.5" customHeight="1">
      <c r="A5" s="60">
        <v>1</v>
      </c>
      <c r="B5" s="62" t="s">
        <v>28</v>
      </c>
      <c r="C5" s="11"/>
      <c r="D5" s="12" t="s">
        <v>21</v>
      </c>
      <c r="E5" s="13">
        <v>35.3</v>
      </c>
      <c r="F5" s="14">
        <f>E5*$F$3/1000</f>
        <v>240.03999999999996</v>
      </c>
      <c r="G5" s="15"/>
      <c r="H5" s="11"/>
      <c r="I5" s="12"/>
      <c r="J5" s="12" t="s">
        <v>22</v>
      </c>
      <c r="K5" s="16"/>
      <c r="L5" s="60">
        <v>17</v>
      </c>
      <c r="M5" s="62" t="s">
        <v>13</v>
      </c>
      <c r="N5" s="11"/>
      <c r="O5" s="12" t="s">
        <v>34</v>
      </c>
      <c r="P5" s="13">
        <v>23.5</v>
      </c>
      <c r="Q5" s="14">
        <f>P5*$F$3/1000</f>
        <v>159.8</v>
      </c>
      <c r="R5" s="15"/>
      <c r="S5" s="11"/>
      <c r="T5" s="12"/>
      <c r="U5" s="12" t="s">
        <v>22</v>
      </c>
      <c r="V5" s="25"/>
      <c r="W5" s="25"/>
    </row>
    <row r="6" spans="1:23" s="52" customFormat="1" ht="13.5" customHeight="1">
      <c r="A6" s="60"/>
      <c r="B6" s="62"/>
      <c r="C6" s="11"/>
      <c r="D6" s="12" t="s">
        <v>18</v>
      </c>
      <c r="E6" s="13">
        <v>26.6</v>
      </c>
      <c r="F6" s="14">
        <f aca="true" t="shared" si="0" ref="F6:F54">E6*$F$3/1000</f>
        <v>180.88</v>
      </c>
      <c r="G6" s="15"/>
      <c r="H6" s="11"/>
      <c r="I6" s="12"/>
      <c r="J6" s="12" t="s">
        <v>22</v>
      </c>
      <c r="K6" s="16"/>
      <c r="L6" s="64"/>
      <c r="M6" s="81"/>
      <c r="N6" s="11"/>
      <c r="O6" s="12" t="s">
        <v>16</v>
      </c>
      <c r="P6" s="13">
        <v>16.7</v>
      </c>
      <c r="Q6" s="14">
        <f aca="true" t="shared" si="1" ref="Q6:Q50">P6*$F$3/1000</f>
        <v>113.56</v>
      </c>
      <c r="R6" s="15"/>
      <c r="S6" s="11"/>
      <c r="T6" s="12"/>
      <c r="U6" s="12"/>
      <c r="V6" s="25"/>
      <c r="W6" s="25"/>
    </row>
    <row r="7" spans="1:23" s="52" customFormat="1" ht="13.5" customHeight="1">
      <c r="A7" s="60"/>
      <c r="B7" s="62"/>
      <c r="C7" s="11"/>
      <c r="D7" s="12" t="s">
        <v>16</v>
      </c>
      <c r="E7" s="13">
        <v>22.2</v>
      </c>
      <c r="F7" s="14">
        <f t="shared" si="0"/>
        <v>150.96</v>
      </c>
      <c r="G7" s="15"/>
      <c r="H7" s="11"/>
      <c r="I7" s="12"/>
      <c r="J7" s="12"/>
      <c r="K7" s="16"/>
      <c r="L7" s="65"/>
      <c r="M7" s="82"/>
      <c r="N7" s="11"/>
      <c r="O7" s="12" t="s">
        <v>18</v>
      </c>
      <c r="P7" s="13">
        <v>31.9</v>
      </c>
      <c r="Q7" s="14">
        <f t="shared" si="1"/>
        <v>216.92</v>
      </c>
      <c r="R7" s="15"/>
      <c r="S7" s="11"/>
      <c r="T7" s="12"/>
      <c r="U7" s="12" t="s">
        <v>22</v>
      </c>
      <c r="V7" s="25"/>
      <c r="W7" s="25"/>
    </row>
    <row r="8" spans="1:23" s="52" customFormat="1" ht="13.5" customHeight="1">
      <c r="A8" s="60"/>
      <c r="B8" s="62"/>
      <c r="C8" s="11"/>
      <c r="D8" s="12" t="s">
        <v>34</v>
      </c>
      <c r="E8" s="13">
        <v>11.8</v>
      </c>
      <c r="F8" s="14">
        <f t="shared" si="0"/>
        <v>80.24</v>
      </c>
      <c r="G8" s="15"/>
      <c r="H8" s="11"/>
      <c r="I8" s="12"/>
      <c r="J8" s="12" t="s">
        <v>22</v>
      </c>
      <c r="K8" s="16"/>
      <c r="L8" s="60">
        <v>20</v>
      </c>
      <c r="M8" s="62" t="s">
        <v>20</v>
      </c>
      <c r="N8" s="11"/>
      <c r="O8" s="12" t="s">
        <v>18</v>
      </c>
      <c r="P8" s="13">
        <v>31.9</v>
      </c>
      <c r="Q8" s="14">
        <f t="shared" si="1"/>
        <v>216.92</v>
      </c>
      <c r="R8" s="15"/>
      <c r="S8" s="11"/>
      <c r="T8" s="12"/>
      <c r="U8" s="12" t="s">
        <v>22</v>
      </c>
      <c r="V8" s="25"/>
      <c r="W8" s="25"/>
    </row>
    <row r="9" spans="1:23" s="52" customFormat="1" ht="13.5" customHeight="1">
      <c r="A9" s="61"/>
      <c r="B9" s="63"/>
      <c r="C9" s="11"/>
      <c r="D9" s="12" t="s">
        <v>23</v>
      </c>
      <c r="E9" s="13">
        <v>66.7</v>
      </c>
      <c r="F9" s="14">
        <f t="shared" si="0"/>
        <v>453.56</v>
      </c>
      <c r="G9" s="15"/>
      <c r="H9" s="11"/>
      <c r="I9" s="12"/>
      <c r="J9" s="12"/>
      <c r="K9" s="16"/>
      <c r="L9" s="64"/>
      <c r="M9" s="81"/>
      <c r="N9" s="11"/>
      <c r="O9" s="12" t="s">
        <v>16</v>
      </c>
      <c r="P9" s="13">
        <v>16.7</v>
      </c>
      <c r="Q9" s="14">
        <f t="shared" si="1"/>
        <v>113.56</v>
      </c>
      <c r="R9" s="15"/>
      <c r="S9" s="11"/>
      <c r="T9" s="12"/>
      <c r="U9" s="12"/>
      <c r="V9" s="25"/>
      <c r="W9" s="25"/>
    </row>
    <row r="10" spans="1:23" s="52" customFormat="1" ht="13.5" customHeight="1">
      <c r="A10" s="60">
        <v>2</v>
      </c>
      <c r="B10" s="62" t="s">
        <v>30</v>
      </c>
      <c r="C10" s="11"/>
      <c r="D10" s="12" t="s">
        <v>16</v>
      </c>
      <c r="E10" s="13">
        <v>16.7</v>
      </c>
      <c r="F10" s="14">
        <f t="shared" si="0"/>
        <v>113.56</v>
      </c>
      <c r="G10" s="15"/>
      <c r="H10" s="11"/>
      <c r="I10" s="12"/>
      <c r="J10" s="12"/>
      <c r="K10" s="16"/>
      <c r="L10" s="65"/>
      <c r="M10" s="82"/>
      <c r="N10" s="11"/>
      <c r="O10" s="12" t="s">
        <v>50</v>
      </c>
      <c r="P10" s="13">
        <v>5.9</v>
      </c>
      <c r="Q10" s="14">
        <f t="shared" si="1"/>
        <v>40.12</v>
      </c>
      <c r="R10" s="15"/>
      <c r="S10" s="11"/>
      <c r="T10" s="12"/>
      <c r="U10" s="12"/>
      <c r="V10" s="25"/>
      <c r="W10" s="25"/>
    </row>
    <row r="11" spans="1:23" s="52" customFormat="1" ht="13.5" customHeight="1">
      <c r="A11" s="60"/>
      <c r="B11" s="62"/>
      <c r="C11" s="11"/>
      <c r="D11" s="12" t="s">
        <v>18</v>
      </c>
      <c r="E11" s="13">
        <v>26.6</v>
      </c>
      <c r="F11" s="14">
        <f t="shared" si="0"/>
        <v>180.88</v>
      </c>
      <c r="G11" s="15"/>
      <c r="H11" s="11"/>
      <c r="I11" s="12"/>
      <c r="J11" s="12" t="s">
        <v>22</v>
      </c>
      <c r="K11" s="16"/>
      <c r="L11" s="60">
        <v>21</v>
      </c>
      <c r="M11" s="62" t="s">
        <v>25</v>
      </c>
      <c r="N11" s="11"/>
      <c r="O11" s="12" t="s">
        <v>21</v>
      </c>
      <c r="P11" s="13">
        <v>29.4</v>
      </c>
      <c r="Q11" s="14">
        <f t="shared" si="1"/>
        <v>199.92</v>
      </c>
      <c r="R11" s="15"/>
      <c r="S11" s="11"/>
      <c r="T11" s="12"/>
      <c r="U11" s="12" t="s">
        <v>22</v>
      </c>
      <c r="V11" s="25"/>
      <c r="W11" s="25"/>
    </row>
    <row r="12" spans="1:23" s="52" customFormat="1" ht="13.5" customHeight="1">
      <c r="A12" s="60"/>
      <c r="B12" s="62"/>
      <c r="C12" s="11"/>
      <c r="D12" s="12" t="s">
        <v>33</v>
      </c>
      <c r="E12" s="13">
        <v>11.1</v>
      </c>
      <c r="F12" s="14">
        <f t="shared" si="0"/>
        <v>75.48</v>
      </c>
      <c r="G12" s="15"/>
      <c r="H12" s="11"/>
      <c r="I12" s="12"/>
      <c r="J12" s="12"/>
      <c r="K12" s="16"/>
      <c r="L12" s="64"/>
      <c r="M12" s="81"/>
      <c r="N12" s="11"/>
      <c r="O12" s="12" t="s">
        <v>16</v>
      </c>
      <c r="P12" s="13">
        <v>16.7</v>
      </c>
      <c r="Q12" s="14">
        <f t="shared" si="1"/>
        <v>113.56</v>
      </c>
      <c r="R12" s="15"/>
      <c r="S12" s="11"/>
      <c r="T12" s="12"/>
      <c r="U12" s="12"/>
      <c r="V12" s="25"/>
      <c r="W12" s="25"/>
    </row>
    <row r="13" spans="1:23" s="52" customFormat="1" ht="13.5" customHeight="1">
      <c r="A13" s="60"/>
      <c r="B13" s="62"/>
      <c r="C13" s="11"/>
      <c r="D13" s="12" t="s">
        <v>29</v>
      </c>
      <c r="E13" s="13">
        <v>5.4</v>
      </c>
      <c r="F13" s="14">
        <f t="shared" si="0"/>
        <v>36.72</v>
      </c>
      <c r="G13" s="15"/>
      <c r="H13" s="11"/>
      <c r="I13" s="12"/>
      <c r="J13" s="12" t="s">
        <v>22</v>
      </c>
      <c r="K13" s="16"/>
      <c r="L13" s="64"/>
      <c r="M13" s="81"/>
      <c r="N13" s="11"/>
      <c r="O13" s="12" t="s">
        <v>18</v>
      </c>
      <c r="P13" s="13">
        <v>26.6</v>
      </c>
      <c r="Q13" s="14">
        <f t="shared" si="1"/>
        <v>180.88</v>
      </c>
      <c r="R13" s="15"/>
      <c r="S13" s="11"/>
      <c r="T13" s="12"/>
      <c r="U13" s="12" t="s">
        <v>22</v>
      </c>
      <c r="V13" s="25"/>
      <c r="W13" s="25"/>
    </row>
    <row r="14" spans="1:23" s="52" customFormat="1" ht="13.5" customHeight="1">
      <c r="A14" s="61"/>
      <c r="B14" s="63"/>
      <c r="C14" s="11"/>
      <c r="D14" s="12" t="s">
        <v>40</v>
      </c>
      <c r="E14" s="13">
        <v>33.3</v>
      </c>
      <c r="F14" s="14">
        <f t="shared" si="0"/>
        <v>226.43999999999997</v>
      </c>
      <c r="G14" s="15"/>
      <c r="H14" s="11"/>
      <c r="I14" s="12"/>
      <c r="J14" s="12"/>
      <c r="K14" s="16"/>
      <c r="L14" s="64"/>
      <c r="M14" s="81"/>
      <c r="N14" s="11"/>
      <c r="O14" s="12" t="s">
        <v>33</v>
      </c>
      <c r="P14" s="13">
        <v>5.6</v>
      </c>
      <c r="Q14" s="14">
        <f t="shared" si="1"/>
        <v>38.08</v>
      </c>
      <c r="R14" s="15"/>
      <c r="S14" s="11"/>
      <c r="T14" s="12"/>
      <c r="U14" s="12"/>
      <c r="V14" s="25"/>
      <c r="W14" s="25"/>
    </row>
    <row r="15" spans="1:23" s="52" customFormat="1" ht="13.5" customHeight="1">
      <c r="A15" s="29">
        <v>3</v>
      </c>
      <c r="B15" s="30" t="s">
        <v>13</v>
      </c>
      <c r="C15" s="11"/>
      <c r="D15" s="12" t="s">
        <v>16</v>
      </c>
      <c r="E15" s="13">
        <v>16.7</v>
      </c>
      <c r="F15" s="14">
        <f t="shared" si="0"/>
        <v>113.56</v>
      </c>
      <c r="G15" s="15"/>
      <c r="H15" s="11"/>
      <c r="I15" s="12"/>
      <c r="J15" s="12"/>
      <c r="K15" s="16"/>
      <c r="L15" s="65"/>
      <c r="M15" s="82"/>
      <c r="N15" s="11"/>
      <c r="O15" s="12" t="s">
        <v>51</v>
      </c>
      <c r="P15" s="13">
        <v>8.3</v>
      </c>
      <c r="Q15" s="14">
        <f t="shared" si="1"/>
        <v>56.440000000000005</v>
      </c>
      <c r="R15" s="15"/>
      <c r="S15" s="11"/>
      <c r="T15" s="12"/>
      <c r="U15" s="12"/>
      <c r="V15" s="25"/>
      <c r="W15" s="25"/>
    </row>
    <row r="16" spans="1:23" s="52" customFormat="1" ht="13.5" customHeight="1">
      <c r="A16" s="60">
        <v>6</v>
      </c>
      <c r="B16" s="62" t="s">
        <v>20</v>
      </c>
      <c r="C16" s="11"/>
      <c r="D16" s="12" t="s">
        <v>18</v>
      </c>
      <c r="E16" s="13">
        <v>21.3</v>
      </c>
      <c r="F16" s="14">
        <f t="shared" si="0"/>
        <v>144.84</v>
      </c>
      <c r="G16" s="15"/>
      <c r="H16" s="11"/>
      <c r="I16" s="12"/>
      <c r="J16" s="12" t="s">
        <v>22</v>
      </c>
      <c r="K16" s="16"/>
      <c r="L16" s="60">
        <v>22</v>
      </c>
      <c r="M16" s="62" t="s">
        <v>28</v>
      </c>
      <c r="N16" s="11"/>
      <c r="O16" s="12" t="s">
        <v>18</v>
      </c>
      <c r="P16" s="13">
        <v>53.2</v>
      </c>
      <c r="Q16" s="14">
        <f t="shared" si="1"/>
        <v>361.76</v>
      </c>
      <c r="R16" s="15"/>
      <c r="S16" s="11"/>
      <c r="T16" s="12"/>
      <c r="U16" s="12" t="s">
        <v>22</v>
      </c>
      <c r="V16" s="25"/>
      <c r="W16" s="25"/>
    </row>
    <row r="17" spans="1:23" s="52" customFormat="1" ht="13.5" customHeight="1">
      <c r="A17" s="60"/>
      <c r="B17" s="62"/>
      <c r="C17" s="11"/>
      <c r="D17" s="12" t="s">
        <v>16</v>
      </c>
      <c r="E17" s="13">
        <v>11.1</v>
      </c>
      <c r="F17" s="14">
        <f t="shared" si="0"/>
        <v>75.48</v>
      </c>
      <c r="G17" s="15"/>
      <c r="H17" s="11"/>
      <c r="I17" s="12"/>
      <c r="J17" s="12"/>
      <c r="K17" s="16"/>
      <c r="L17" s="64"/>
      <c r="M17" s="81"/>
      <c r="N17" s="11"/>
      <c r="O17" s="12" t="s">
        <v>16</v>
      </c>
      <c r="P17" s="13">
        <v>22.2</v>
      </c>
      <c r="Q17" s="14">
        <f t="shared" si="1"/>
        <v>150.96</v>
      </c>
      <c r="R17" s="15"/>
      <c r="S17" s="11"/>
      <c r="T17" s="12"/>
      <c r="U17" s="12"/>
      <c r="V17" s="25"/>
      <c r="W17" s="25"/>
    </row>
    <row r="18" spans="1:23" s="52" customFormat="1" ht="13.5" customHeight="1">
      <c r="A18" s="61"/>
      <c r="B18" s="63"/>
      <c r="C18" s="11"/>
      <c r="D18" s="12" t="s">
        <v>21</v>
      </c>
      <c r="E18" s="13">
        <v>35.3</v>
      </c>
      <c r="F18" s="14">
        <f t="shared" si="0"/>
        <v>240.03999999999996</v>
      </c>
      <c r="G18" s="15"/>
      <c r="H18" s="11"/>
      <c r="I18" s="12"/>
      <c r="J18" s="12" t="s">
        <v>22</v>
      </c>
      <c r="K18" s="16"/>
      <c r="L18" s="65"/>
      <c r="M18" s="82"/>
      <c r="N18" s="11"/>
      <c r="O18" s="12" t="s">
        <v>23</v>
      </c>
      <c r="P18" s="13">
        <v>50</v>
      </c>
      <c r="Q18" s="14">
        <f t="shared" si="1"/>
        <v>340</v>
      </c>
      <c r="R18" s="15"/>
      <c r="S18" s="11"/>
      <c r="T18" s="12"/>
      <c r="U18" s="12"/>
      <c r="V18" s="25"/>
      <c r="W18" s="25"/>
    </row>
    <row r="19" spans="1:23" s="52" customFormat="1" ht="13.5" customHeight="1">
      <c r="A19" s="60">
        <v>7</v>
      </c>
      <c r="B19" s="62" t="s">
        <v>25</v>
      </c>
      <c r="C19" s="11"/>
      <c r="D19" s="12" t="s">
        <v>23</v>
      </c>
      <c r="E19" s="13">
        <v>55.6</v>
      </c>
      <c r="F19" s="14">
        <f t="shared" si="0"/>
        <v>378.08</v>
      </c>
      <c r="G19" s="15"/>
      <c r="H19" s="11"/>
      <c r="I19" s="12"/>
      <c r="J19" s="12"/>
      <c r="K19" s="16"/>
      <c r="L19" s="60">
        <v>23</v>
      </c>
      <c r="M19" s="62" t="s">
        <v>30</v>
      </c>
      <c r="N19" s="11"/>
      <c r="O19" s="12" t="s">
        <v>18</v>
      </c>
      <c r="P19" s="13">
        <v>31.9</v>
      </c>
      <c r="Q19" s="14">
        <f t="shared" si="1"/>
        <v>216.92</v>
      </c>
      <c r="R19" s="15"/>
      <c r="S19" s="11"/>
      <c r="T19" s="12"/>
      <c r="U19" s="12" t="s">
        <v>22</v>
      </c>
      <c r="V19" s="25"/>
      <c r="W19" s="25"/>
    </row>
    <row r="20" spans="1:23" s="52" customFormat="1" ht="13.5" customHeight="1">
      <c r="A20" s="60"/>
      <c r="B20" s="62"/>
      <c r="C20" s="11"/>
      <c r="D20" s="12" t="s">
        <v>29</v>
      </c>
      <c r="E20" s="13">
        <v>3.2</v>
      </c>
      <c r="F20" s="14">
        <f t="shared" si="0"/>
        <v>21.76</v>
      </c>
      <c r="G20" s="15"/>
      <c r="H20" s="11"/>
      <c r="I20" s="12"/>
      <c r="J20" s="12" t="s">
        <v>22</v>
      </c>
      <c r="K20" s="16"/>
      <c r="L20" s="64"/>
      <c r="M20" s="81"/>
      <c r="N20" s="11"/>
      <c r="O20" s="12" t="s">
        <v>16</v>
      </c>
      <c r="P20" s="13">
        <v>22.2</v>
      </c>
      <c r="Q20" s="14">
        <f t="shared" si="1"/>
        <v>150.96</v>
      </c>
      <c r="R20" s="15"/>
      <c r="S20" s="11"/>
      <c r="T20" s="12"/>
      <c r="U20" s="12"/>
      <c r="V20" s="25"/>
      <c r="W20" s="25"/>
    </row>
    <row r="21" spans="1:23" s="52" customFormat="1" ht="13.5" customHeight="1">
      <c r="A21" s="60"/>
      <c r="B21" s="62"/>
      <c r="C21" s="11"/>
      <c r="D21" s="12" t="s">
        <v>16</v>
      </c>
      <c r="E21" s="13">
        <v>16.7</v>
      </c>
      <c r="F21" s="14">
        <f t="shared" si="0"/>
        <v>113.56</v>
      </c>
      <c r="G21" s="15"/>
      <c r="H21" s="11"/>
      <c r="I21" s="12"/>
      <c r="J21" s="12"/>
      <c r="K21" s="16"/>
      <c r="L21" s="64"/>
      <c r="M21" s="81"/>
      <c r="N21" s="11"/>
      <c r="O21" s="12" t="s">
        <v>32</v>
      </c>
      <c r="P21" s="13">
        <v>17.6</v>
      </c>
      <c r="Q21" s="14">
        <f t="shared" si="1"/>
        <v>119.68000000000002</v>
      </c>
      <c r="R21" s="15"/>
      <c r="S21" s="11"/>
      <c r="T21" s="12"/>
      <c r="U21" s="12"/>
      <c r="V21" s="25"/>
      <c r="W21" s="25"/>
    </row>
    <row r="22" spans="1:23" s="52" customFormat="1" ht="13.5" customHeight="1">
      <c r="A22" s="60"/>
      <c r="B22" s="62"/>
      <c r="C22" s="11"/>
      <c r="D22" s="12" t="s">
        <v>18</v>
      </c>
      <c r="E22" s="13">
        <v>26.6</v>
      </c>
      <c r="F22" s="14">
        <f t="shared" si="0"/>
        <v>180.88</v>
      </c>
      <c r="G22" s="15"/>
      <c r="H22" s="11"/>
      <c r="I22" s="12"/>
      <c r="J22" s="12" t="s">
        <v>22</v>
      </c>
      <c r="K22" s="16"/>
      <c r="L22" s="64"/>
      <c r="M22" s="81"/>
      <c r="N22" s="11"/>
      <c r="O22" s="12" t="s">
        <v>21</v>
      </c>
      <c r="P22" s="13">
        <v>35.3</v>
      </c>
      <c r="Q22" s="14">
        <f t="shared" si="1"/>
        <v>240.03999999999996</v>
      </c>
      <c r="R22" s="15"/>
      <c r="S22" s="11"/>
      <c r="T22" s="12"/>
      <c r="U22" s="12" t="s">
        <v>22</v>
      </c>
      <c r="V22" s="25"/>
      <c r="W22" s="25"/>
    </row>
    <row r="23" spans="1:23" s="52" customFormat="1" ht="13.5" customHeight="1">
      <c r="A23" s="61"/>
      <c r="B23" s="63"/>
      <c r="C23" s="11"/>
      <c r="D23" s="12" t="s">
        <v>58</v>
      </c>
      <c r="E23" s="13">
        <v>11.1</v>
      </c>
      <c r="F23" s="14">
        <f t="shared" si="0"/>
        <v>75.48</v>
      </c>
      <c r="G23" s="15"/>
      <c r="H23" s="11"/>
      <c r="I23" s="12"/>
      <c r="J23" s="12"/>
      <c r="K23" s="16"/>
      <c r="L23" s="65"/>
      <c r="M23" s="82"/>
      <c r="N23" s="11"/>
      <c r="O23" s="12" t="s">
        <v>16</v>
      </c>
      <c r="P23" s="13">
        <v>11.1</v>
      </c>
      <c r="Q23" s="14">
        <f t="shared" si="1"/>
        <v>75.48</v>
      </c>
      <c r="R23" s="15"/>
      <c r="S23" s="11"/>
      <c r="T23" s="12"/>
      <c r="U23" s="12"/>
      <c r="V23" s="25"/>
      <c r="W23" s="25"/>
    </row>
    <row r="24" spans="1:23" s="52" customFormat="1" ht="13.5" customHeight="1">
      <c r="A24" s="60">
        <v>8</v>
      </c>
      <c r="B24" s="62" t="s">
        <v>28</v>
      </c>
      <c r="C24" s="11"/>
      <c r="D24" s="12" t="s">
        <v>51</v>
      </c>
      <c r="E24" s="13">
        <v>8.3</v>
      </c>
      <c r="F24" s="14">
        <f t="shared" si="0"/>
        <v>56.440000000000005</v>
      </c>
      <c r="G24" s="15"/>
      <c r="H24" s="11"/>
      <c r="I24" s="12"/>
      <c r="J24" s="12"/>
      <c r="K24" s="16"/>
      <c r="L24" s="60">
        <v>24</v>
      </c>
      <c r="M24" s="62" t="s">
        <v>13</v>
      </c>
      <c r="N24" s="11"/>
      <c r="O24" s="12" t="s">
        <v>18</v>
      </c>
      <c r="P24" s="13">
        <v>21.3</v>
      </c>
      <c r="Q24" s="14">
        <f t="shared" si="1"/>
        <v>144.84</v>
      </c>
      <c r="R24" s="15"/>
      <c r="S24" s="11"/>
      <c r="T24" s="12"/>
      <c r="U24" s="12" t="s">
        <v>22</v>
      </c>
      <c r="V24" s="25"/>
      <c r="W24" s="25"/>
    </row>
    <row r="25" spans="1:23" s="52" customFormat="1" ht="13.5" customHeight="1">
      <c r="A25" s="60"/>
      <c r="B25" s="62"/>
      <c r="C25" s="11"/>
      <c r="D25" s="12" t="s">
        <v>21</v>
      </c>
      <c r="E25" s="13">
        <v>23.5</v>
      </c>
      <c r="F25" s="14">
        <f t="shared" si="0"/>
        <v>159.8</v>
      </c>
      <c r="G25" s="15"/>
      <c r="H25" s="11"/>
      <c r="I25" s="12"/>
      <c r="J25" s="12" t="s">
        <v>22</v>
      </c>
      <c r="K25" s="16"/>
      <c r="L25" s="64"/>
      <c r="M25" s="81"/>
      <c r="N25" s="11"/>
      <c r="O25" s="12" t="s">
        <v>29</v>
      </c>
      <c r="P25" s="13">
        <v>5.4</v>
      </c>
      <c r="Q25" s="14">
        <f t="shared" si="1"/>
        <v>36.72</v>
      </c>
      <c r="R25" s="15"/>
      <c r="S25" s="11"/>
      <c r="T25" s="12"/>
      <c r="U25" s="12" t="s">
        <v>22</v>
      </c>
      <c r="V25" s="25"/>
      <c r="W25" s="25"/>
    </row>
    <row r="26" spans="1:23" s="52" customFormat="1" ht="13.5" customHeight="1">
      <c r="A26" s="60"/>
      <c r="B26" s="62"/>
      <c r="C26" s="11"/>
      <c r="D26" s="12" t="s">
        <v>18</v>
      </c>
      <c r="E26" s="13">
        <v>21.3</v>
      </c>
      <c r="F26" s="14">
        <f t="shared" si="0"/>
        <v>144.84</v>
      </c>
      <c r="G26" s="15"/>
      <c r="H26" s="11"/>
      <c r="I26" s="12"/>
      <c r="J26" s="12" t="s">
        <v>22</v>
      </c>
      <c r="K26" s="16"/>
      <c r="L26" s="64"/>
      <c r="M26" s="81"/>
      <c r="N26" s="11"/>
      <c r="O26" s="12" t="s">
        <v>18</v>
      </c>
      <c r="P26" s="13">
        <v>21.3</v>
      </c>
      <c r="Q26" s="14">
        <f t="shared" si="1"/>
        <v>144.84</v>
      </c>
      <c r="R26" s="15"/>
      <c r="S26" s="11"/>
      <c r="T26" s="12"/>
      <c r="U26" s="12" t="s">
        <v>22</v>
      </c>
      <c r="V26" s="25"/>
      <c r="W26" s="25"/>
    </row>
    <row r="27" spans="1:23" s="52" customFormat="1" ht="13.5" customHeight="1">
      <c r="A27" s="60"/>
      <c r="B27" s="62"/>
      <c r="C27" s="11"/>
      <c r="D27" s="12" t="s">
        <v>16</v>
      </c>
      <c r="E27" s="13">
        <v>16.7</v>
      </c>
      <c r="F27" s="14">
        <f t="shared" si="0"/>
        <v>113.56</v>
      </c>
      <c r="G27" s="15"/>
      <c r="H27" s="11"/>
      <c r="I27" s="12"/>
      <c r="J27" s="12"/>
      <c r="K27" s="16"/>
      <c r="L27" s="64"/>
      <c r="M27" s="81"/>
      <c r="N27" s="11"/>
      <c r="O27" s="12" t="s">
        <v>16</v>
      </c>
      <c r="P27" s="13">
        <v>16.7</v>
      </c>
      <c r="Q27" s="14">
        <f t="shared" si="1"/>
        <v>113.56</v>
      </c>
      <c r="R27" s="15"/>
      <c r="S27" s="11"/>
      <c r="T27" s="12"/>
      <c r="U27" s="12"/>
      <c r="V27" s="25"/>
      <c r="W27" s="25"/>
    </row>
    <row r="28" spans="1:23" s="52" customFormat="1" ht="13.5" customHeight="1">
      <c r="A28" s="60"/>
      <c r="B28" s="62"/>
      <c r="C28" s="11"/>
      <c r="D28" s="12" t="s">
        <v>33</v>
      </c>
      <c r="E28" s="13">
        <v>11.1</v>
      </c>
      <c r="F28" s="14">
        <f t="shared" si="0"/>
        <v>75.48</v>
      </c>
      <c r="G28" s="15"/>
      <c r="H28" s="11"/>
      <c r="I28" s="12"/>
      <c r="J28" s="12"/>
      <c r="K28" s="16"/>
      <c r="L28" s="64"/>
      <c r="M28" s="81"/>
      <c r="N28" s="11"/>
      <c r="O28" s="12" t="s">
        <v>32</v>
      </c>
      <c r="P28" s="13">
        <v>17.6</v>
      </c>
      <c r="Q28" s="14">
        <f t="shared" si="1"/>
        <v>119.68000000000002</v>
      </c>
      <c r="R28" s="15"/>
      <c r="S28" s="11"/>
      <c r="T28" s="12"/>
      <c r="U28" s="12"/>
      <c r="V28" s="25"/>
      <c r="W28" s="25"/>
    </row>
    <row r="29" spans="1:23" s="52" customFormat="1" ht="13.5" customHeight="1">
      <c r="A29" s="61"/>
      <c r="B29" s="63"/>
      <c r="C29" s="11"/>
      <c r="D29" s="12" t="s">
        <v>34</v>
      </c>
      <c r="E29" s="13">
        <v>11.8</v>
      </c>
      <c r="F29" s="14">
        <f t="shared" si="0"/>
        <v>80.24</v>
      </c>
      <c r="G29" s="15"/>
      <c r="H29" s="11"/>
      <c r="I29" s="12"/>
      <c r="J29" s="12" t="s">
        <v>22</v>
      </c>
      <c r="K29" s="16"/>
      <c r="L29" s="65"/>
      <c r="M29" s="82"/>
      <c r="N29" s="11"/>
      <c r="O29" s="12" t="s">
        <v>59</v>
      </c>
      <c r="P29" s="13">
        <v>0.6</v>
      </c>
      <c r="Q29" s="14">
        <f t="shared" si="1"/>
        <v>4.08</v>
      </c>
      <c r="R29" s="15"/>
      <c r="S29" s="11"/>
      <c r="T29" s="12"/>
      <c r="U29" s="12"/>
      <c r="V29" s="25"/>
      <c r="W29" s="25"/>
    </row>
    <row r="30" spans="1:23" s="52" customFormat="1" ht="13.5" customHeight="1">
      <c r="A30" s="60">
        <v>9</v>
      </c>
      <c r="B30" s="62" t="s">
        <v>30</v>
      </c>
      <c r="C30" s="11"/>
      <c r="D30" s="12" t="s">
        <v>16</v>
      </c>
      <c r="E30" s="13">
        <v>22.2</v>
      </c>
      <c r="F30" s="14">
        <f t="shared" si="0"/>
        <v>150.96</v>
      </c>
      <c r="G30" s="15"/>
      <c r="H30" s="11"/>
      <c r="I30" s="12"/>
      <c r="J30" s="12"/>
      <c r="K30" s="16"/>
      <c r="L30" s="60">
        <v>27</v>
      </c>
      <c r="M30" s="62" t="s">
        <v>20</v>
      </c>
      <c r="N30" s="11"/>
      <c r="O30" s="12" t="s">
        <v>21</v>
      </c>
      <c r="P30" s="13">
        <v>23.5</v>
      </c>
      <c r="Q30" s="14">
        <f t="shared" si="1"/>
        <v>159.8</v>
      </c>
      <c r="R30" s="15"/>
      <c r="S30" s="11"/>
      <c r="T30" s="12"/>
      <c r="U30" s="12" t="s">
        <v>22</v>
      </c>
      <c r="V30" s="25"/>
      <c r="W30" s="25"/>
    </row>
    <row r="31" spans="1:23" s="52" customFormat="1" ht="13.5" customHeight="1">
      <c r="A31" s="60"/>
      <c r="B31" s="62"/>
      <c r="C31" s="11"/>
      <c r="D31" s="12" t="s">
        <v>18</v>
      </c>
      <c r="E31" s="13">
        <v>16</v>
      </c>
      <c r="F31" s="14">
        <f t="shared" si="0"/>
        <v>108.8</v>
      </c>
      <c r="G31" s="15"/>
      <c r="H31" s="11"/>
      <c r="I31" s="12"/>
      <c r="J31" s="12" t="s">
        <v>22</v>
      </c>
      <c r="K31" s="16"/>
      <c r="L31" s="64"/>
      <c r="M31" s="81"/>
      <c r="N31" s="11"/>
      <c r="O31" s="12" t="s">
        <v>18</v>
      </c>
      <c r="P31" s="13">
        <v>31.9</v>
      </c>
      <c r="Q31" s="14">
        <f t="shared" si="1"/>
        <v>216.92</v>
      </c>
      <c r="R31" s="15"/>
      <c r="S31" s="11"/>
      <c r="T31" s="12"/>
      <c r="U31" s="12" t="s">
        <v>22</v>
      </c>
      <c r="V31" s="25"/>
      <c r="W31" s="25"/>
    </row>
    <row r="32" spans="1:23" s="52" customFormat="1" ht="13.5" customHeight="1">
      <c r="A32" s="60"/>
      <c r="B32" s="62"/>
      <c r="C32" s="11"/>
      <c r="D32" s="12" t="s">
        <v>29</v>
      </c>
      <c r="E32" s="13">
        <v>5.4</v>
      </c>
      <c r="F32" s="14">
        <f t="shared" si="0"/>
        <v>36.72</v>
      </c>
      <c r="G32" s="15"/>
      <c r="H32" s="11"/>
      <c r="I32" s="12"/>
      <c r="J32" s="12" t="s">
        <v>22</v>
      </c>
      <c r="K32" s="16"/>
      <c r="L32" s="64"/>
      <c r="M32" s="81"/>
      <c r="N32" s="11"/>
      <c r="O32" s="12" t="s">
        <v>16</v>
      </c>
      <c r="P32" s="13">
        <v>22.2</v>
      </c>
      <c r="Q32" s="14">
        <f t="shared" si="1"/>
        <v>150.96</v>
      </c>
      <c r="R32" s="15"/>
      <c r="S32" s="11"/>
      <c r="T32" s="12"/>
      <c r="U32" s="12"/>
      <c r="V32" s="25"/>
      <c r="W32" s="25"/>
    </row>
    <row r="33" spans="1:23" s="52" customFormat="1" ht="13.5" customHeight="1">
      <c r="A33" s="61"/>
      <c r="B33" s="63"/>
      <c r="C33" s="11"/>
      <c r="D33" s="12" t="s">
        <v>21</v>
      </c>
      <c r="E33" s="13">
        <v>29.4</v>
      </c>
      <c r="F33" s="14">
        <f t="shared" si="0"/>
        <v>199.92</v>
      </c>
      <c r="G33" s="15"/>
      <c r="H33" s="11"/>
      <c r="I33" s="12"/>
      <c r="J33" s="12" t="s">
        <v>22</v>
      </c>
      <c r="K33" s="16"/>
      <c r="L33" s="64"/>
      <c r="M33" s="81"/>
      <c r="N33" s="11"/>
      <c r="O33" s="12" t="s">
        <v>58</v>
      </c>
      <c r="P33" s="13">
        <v>22.2</v>
      </c>
      <c r="Q33" s="14">
        <f t="shared" si="1"/>
        <v>150.96</v>
      </c>
      <c r="R33" s="15"/>
      <c r="S33" s="11"/>
      <c r="T33" s="12"/>
      <c r="U33" s="12"/>
      <c r="V33" s="25"/>
      <c r="W33" s="25"/>
    </row>
    <row r="34" spans="1:23" s="52" customFormat="1" ht="13.5" customHeight="1">
      <c r="A34" s="60">
        <v>10</v>
      </c>
      <c r="B34" s="62" t="s">
        <v>13</v>
      </c>
      <c r="C34" s="11"/>
      <c r="D34" s="12" t="s">
        <v>15</v>
      </c>
      <c r="E34" s="13">
        <v>30.6</v>
      </c>
      <c r="F34" s="14">
        <f t="shared" si="0"/>
        <v>208.08</v>
      </c>
      <c r="G34" s="15"/>
      <c r="H34" s="11"/>
      <c r="I34" s="12"/>
      <c r="J34" s="12"/>
      <c r="K34" s="25"/>
      <c r="L34" s="64"/>
      <c r="M34" s="81"/>
      <c r="N34" s="11"/>
      <c r="O34" s="12" t="s">
        <v>60</v>
      </c>
      <c r="P34" s="13">
        <v>10.4</v>
      </c>
      <c r="Q34" s="14">
        <f t="shared" si="1"/>
        <v>70.72</v>
      </c>
      <c r="R34" s="15"/>
      <c r="S34" s="11"/>
      <c r="T34" s="12"/>
      <c r="U34" s="12"/>
      <c r="V34" s="25"/>
      <c r="W34" s="25"/>
    </row>
    <row r="35" spans="1:23" s="52" customFormat="1" ht="13.5" customHeight="1">
      <c r="A35" s="60"/>
      <c r="B35" s="62"/>
      <c r="C35" s="11"/>
      <c r="D35" s="12" t="s">
        <v>16</v>
      </c>
      <c r="E35" s="13">
        <v>16.7</v>
      </c>
      <c r="F35" s="14">
        <f t="shared" si="0"/>
        <v>113.56</v>
      </c>
      <c r="G35" s="15"/>
      <c r="H35" s="11"/>
      <c r="I35" s="12"/>
      <c r="J35" s="12"/>
      <c r="K35" s="25"/>
      <c r="L35" s="64"/>
      <c r="M35" s="81"/>
      <c r="N35" s="11"/>
      <c r="O35" s="12" t="s">
        <v>61</v>
      </c>
      <c r="P35" s="13">
        <v>10.3</v>
      </c>
      <c r="Q35" s="14">
        <f t="shared" si="1"/>
        <v>70.04</v>
      </c>
      <c r="R35" s="15"/>
      <c r="S35" s="11"/>
      <c r="T35" s="12"/>
      <c r="U35" s="12" t="s">
        <v>22</v>
      </c>
      <c r="V35" s="25"/>
      <c r="W35" s="25"/>
    </row>
    <row r="36" spans="1:23" s="52" customFormat="1" ht="13.5" customHeight="1">
      <c r="A36" s="61"/>
      <c r="B36" s="63"/>
      <c r="C36" s="11"/>
      <c r="D36" s="12" t="s">
        <v>40</v>
      </c>
      <c r="E36" s="13">
        <v>11.1</v>
      </c>
      <c r="F36" s="14">
        <f t="shared" si="0"/>
        <v>75.48</v>
      </c>
      <c r="G36" s="15"/>
      <c r="H36" s="11"/>
      <c r="I36" s="12"/>
      <c r="J36" s="12"/>
      <c r="K36" s="25"/>
      <c r="L36" s="65"/>
      <c r="M36" s="82"/>
      <c r="N36" s="11"/>
      <c r="O36" s="12" t="s">
        <v>50</v>
      </c>
      <c r="P36" s="13">
        <v>11.8</v>
      </c>
      <c r="Q36" s="14">
        <f t="shared" si="1"/>
        <v>80.24</v>
      </c>
      <c r="R36" s="15"/>
      <c r="S36" s="11"/>
      <c r="T36" s="12"/>
      <c r="U36" s="12"/>
      <c r="V36" s="25"/>
      <c r="W36" s="25"/>
    </row>
    <row r="37" spans="1:23" s="52" customFormat="1" ht="13.5" customHeight="1">
      <c r="A37" s="60">
        <v>13</v>
      </c>
      <c r="B37" s="62" t="s">
        <v>20</v>
      </c>
      <c r="C37" s="11"/>
      <c r="D37" s="12" t="s">
        <v>18</v>
      </c>
      <c r="E37" s="13">
        <v>42.6</v>
      </c>
      <c r="F37" s="14">
        <f t="shared" si="0"/>
        <v>289.68</v>
      </c>
      <c r="G37" s="15"/>
      <c r="H37" s="11"/>
      <c r="I37" s="12"/>
      <c r="J37" s="12" t="s">
        <v>22</v>
      </c>
      <c r="K37" s="25"/>
      <c r="L37" s="60">
        <v>28</v>
      </c>
      <c r="M37" s="62" t="s">
        <v>25</v>
      </c>
      <c r="N37" s="11"/>
      <c r="O37" s="12" t="s">
        <v>18</v>
      </c>
      <c r="P37" s="13">
        <v>42.6</v>
      </c>
      <c r="Q37" s="14">
        <f t="shared" si="1"/>
        <v>289.68</v>
      </c>
      <c r="R37" s="15"/>
      <c r="S37" s="11"/>
      <c r="T37" s="12"/>
      <c r="U37" s="12" t="s">
        <v>22</v>
      </c>
      <c r="V37" s="25"/>
      <c r="W37" s="25"/>
    </row>
    <row r="38" spans="1:23" s="52" customFormat="1" ht="13.5" customHeight="1">
      <c r="A38" s="60"/>
      <c r="B38" s="62"/>
      <c r="C38" s="11"/>
      <c r="D38" s="12" t="s">
        <v>23</v>
      </c>
      <c r="E38" s="13">
        <v>44.4</v>
      </c>
      <c r="F38" s="14">
        <f t="shared" si="0"/>
        <v>301.92</v>
      </c>
      <c r="G38" s="15"/>
      <c r="H38" s="11"/>
      <c r="I38" s="12"/>
      <c r="J38" s="12"/>
      <c r="K38" s="25"/>
      <c r="L38" s="64"/>
      <c r="M38" s="81"/>
      <c r="N38" s="11"/>
      <c r="O38" s="12" t="s">
        <v>16</v>
      </c>
      <c r="P38" s="13">
        <v>22.2</v>
      </c>
      <c r="Q38" s="14">
        <f t="shared" si="1"/>
        <v>150.96</v>
      </c>
      <c r="R38" s="15"/>
      <c r="S38" s="11"/>
      <c r="T38" s="12"/>
      <c r="U38" s="12"/>
      <c r="V38" s="25"/>
      <c r="W38" s="25"/>
    </row>
    <row r="39" spans="1:23" s="52" customFormat="1" ht="13.5" customHeight="1">
      <c r="A39" s="60"/>
      <c r="B39" s="62"/>
      <c r="C39" s="11"/>
      <c r="D39" s="12" t="s">
        <v>16</v>
      </c>
      <c r="E39" s="13">
        <v>22.2</v>
      </c>
      <c r="F39" s="14">
        <f t="shared" si="0"/>
        <v>150.96</v>
      </c>
      <c r="G39" s="15"/>
      <c r="H39" s="11"/>
      <c r="I39" s="12"/>
      <c r="J39" s="12"/>
      <c r="K39" s="25"/>
      <c r="L39" s="64"/>
      <c r="M39" s="81"/>
      <c r="N39" s="11"/>
      <c r="O39" s="12" t="s">
        <v>23</v>
      </c>
      <c r="P39" s="13">
        <v>83.3</v>
      </c>
      <c r="Q39" s="14">
        <f t="shared" si="1"/>
        <v>566.44</v>
      </c>
      <c r="R39" s="15"/>
      <c r="S39" s="11"/>
      <c r="T39" s="12"/>
      <c r="U39" s="12" t="s">
        <v>22</v>
      </c>
      <c r="V39" s="25"/>
      <c r="W39" s="25"/>
    </row>
    <row r="40" spans="1:23" s="52" customFormat="1" ht="13.5" customHeight="1">
      <c r="A40" s="60"/>
      <c r="B40" s="62"/>
      <c r="C40" s="11"/>
      <c r="D40" s="12" t="s">
        <v>21</v>
      </c>
      <c r="E40" s="13">
        <v>41.2</v>
      </c>
      <c r="F40" s="14">
        <f t="shared" si="0"/>
        <v>280.16</v>
      </c>
      <c r="G40" s="15"/>
      <c r="H40" s="11"/>
      <c r="I40" s="12"/>
      <c r="J40" s="12" t="s">
        <v>22</v>
      </c>
      <c r="K40" s="25"/>
      <c r="L40" s="65"/>
      <c r="M40" s="82"/>
      <c r="N40" s="11"/>
      <c r="O40" s="12" t="s">
        <v>40</v>
      </c>
      <c r="P40" s="13">
        <v>38.9</v>
      </c>
      <c r="Q40" s="14">
        <f t="shared" si="1"/>
        <v>264.52</v>
      </c>
      <c r="R40" s="15"/>
      <c r="S40" s="11"/>
      <c r="T40" s="12"/>
      <c r="U40" s="12"/>
      <c r="V40" s="25"/>
      <c r="W40" s="25"/>
    </row>
    <row r="41" spans="1:23" s="52" customFormat="1" ht="13.5" customHeight="1">
      <c r="A41" s="61"/>
      <c r="B41" s="63"/>
      <c r="C41" s="11"/>
      <c r="D41" s="12" t="s">
        <v>15</v>
      </c>
      <c r="E41" s="13">
        <v>5.1</v>
      </c>
      <c r="F41" s="14">
        <f t="shared" si="0"/>
        <v>34.68</v>
      </c>
      <c r="G41" s="15"/>
      <c r="H41" s="11"/>
      <c r="I41" s="12"/>
      <c r="J41" s="12"/>
      <c r="K41" s="25"/>
      <c r="L41" s="60">
        <v>29</v>
      </c>
      <c r="M41" s="62" t="s">
        <v>28</v>
      </c>
      <c r="N41" s="11"/>
      <c r="O41" s="12" t="s">
        <v>21</v>
      </c>
      <c r="P41" s="13">
        <v>41.2</v>
      </c>
      <c r="Q41" s="14">
        <f t="shared" si="1"/>
        <v>280.16</v>
      </c>
      <c r="R41" s="15"/>
      <c r="S41" s="11"/>
      <c r="T41" s="12"/>
      <c r="U41" s="12" t="s">
        <v>22</v>
      </c>
      <c r="V41" s="25"/>
      <c r="W41" s="25"/>
    </row>
    <row r="42" spans="1:23" s="52" customFormat="1" ht="13.5" customHeight="1">
      <c r="A42" s="60">
        <v>14</v>
      </c>
      <c r="B42" s="62" t="s">
        <v>25</v>
      </c>
      <c r="C42" s="11"/>
      <c r="D42" s="12" t="s">
        <v>21</v>
      </c>
      <c r="E42" s="13">
        <v>23.5</v>
      </c>
      <c r="F42" s="14">
        <f t="shared" si="0"/>
        <v>159.8</v>
      </c>
      <c r="G42" s="15"/>
      <c r="H42" s="11"/>
      <c r="I42" s="12"/>
      <c r="J42" s="12" t="s">
        <v>22</v>
      </c>
      <c r="K42" s="25"/>
      <c r="L42" s="64"/>
      <c r="M42" s="81"/>
      <c r="N42" s="11"/>
      <c r="O42" s="12" t="s">
        <v>16</v>
      </c>
      <c r="P42" s="13">
        <v>16.7</v>
      </c>
      <c r="Q42" s="14">
        <f t="shared" si="1"/>
        <v>113.56</v>
      </c>
      <c r="R42" s="15"/>
      <c r="S42" s="11"/>
      <c r="T42" s="12"/>
      <c r="U42" s="12"/>
      <c r="V42" s="25"/>
      <c r="W42" s="25"/>
    </row>
    <row r="43" spans="1:23" s="52" customFormat="1" ht="13.5" customHeight="1">
      <c r="A43" s="60"/>
      <c r="B43" s="62"/>
      <c r="C43" s="11"/>
      <c r="D43" s="12" t="s">
        <v>16</v>
      </c>
      <c r="E43" s="13">
        <v>22.2</v>
      </c>
      <c r="F43" s="14">
        <f t="shared" si="0"/>
        <v>150.96</v>
      </c>
      <c r="G43" s="15"/>
      <c r="H43" s="11"/>
      <c r="I43" s="12"/>
      <c r="J43" s="12"/>
      <c r="K43" s="25"/>
      <c r="L43" s="65"/>
      <c r="M43" s="82"/>
      <c r="N43" s="11"/>
      <c r="O43" s="12" t="s">
        <v>18</v>
      </c>
      <c r="P43" s="13">
        <v>21.3</v>
      </c>
      <c r="Q43" s="14">
        <f t="shared" si="1"/>
        <v>144.84</v>
      </c>
      <c r="R43" s="15"/>
      <c r="S43" s="11"/>
      <c r="T43" s="12"/>
      <c r="U43" s="12" t="s">
        <v>22</v>
      </c>
      <c r="V43" s="25"/>
      <c r="W43" s="25"/>
    </row>
    <row r="44" spans="1:23" s="52" customFormat="1" ht="13.5" customHeight="1">
      <c r="A44" s="61"/>
      <c r="B44" s="63"/>
      <c r="C44" s="11"/>
      <c r="D44" s="12" t="s">
        <v>40</v>
      </c>
      <c r="E44" s="13">
        <v>22.2</v>
      </c>
      <c r="F44" s="14">
        <f t="shared" si="0"/>
        <v>150.96</v>
      </c>
      <c r="G44" s="15"/>
      <c r="H44" s="11"/>
      <c r="I44" s="12"/>
      <c r="J44" s="12"/>
      <c r="K44" s="25"/>
      <c r="L44" s="60">
        <v>30</v>
      </c>
      <c r="M44" s="62" t="s">
        <v>30</v>
      </c>
      <c r="N44" s="11"/>
      <c r="O44" s="12" t="s">
        <v>18</v>
      </c>
      <c r="P44" s="13">
        <v>31.9</v>
      </c>
      <c r="Q44" s="14">
        <f t="shared" si="1"/>
        <v>216.92</v>
      </c>
      <c r="R44" s="15"/>
      <c r="S44" s="11"/>
      <c r="T44" s="12"/>
      <c r="U44" s="12" t="s">
        <v>22</v>
      </c>
      <c r="V44" s="25"/>
      <c r="W44" s="25"/>
    </row>
    <row r="45" spans="1:23" s="52" customFormat="1" ht="13.5" customHeight="1">
      <c r="A45" s="60">
        <v>15</v>
      </c>
      <c r="B45" s="60" t="s">
        <v>28</v>
      </c>
      <c r="C45" s="11"/>
      <c r="D45" s="12" t="s">
        <v>16</v>
      </c>
      <c r="E45" s="13">
        <v>11.1</v>
      </c>
      <c r="F45" s="14">
        <f t="shared" si="0"/>
        <v>75.48</v>
      </c>
      <c r="G45" s="15"/>
      <c r="H45" s="11"/>
      <c r="I45" s="12"/>
      <c r="J45" s="12"/>
      <c r="K45" s="25"/>
      <c r="L45" s="60"/>
      <c r="M45" s="62"/>
      <c r="N45" s="11"/>
      <c r="O45" s="12" t="s">
        <v>21</v>
      </c>
      <c r="P45" s="13">
        <v>35.3</v>
      </c>
      <c r="Q45" s="14">
        <f t="shared" si="1"/>
        <v>240.03999999999996</v>
      </c>
      <c r="R45" s="15"/>
      <c r="S45" s="11"/>
      <c r="T45" s="12"/>
      <c r="U45" s="12" t="s">
        <v>22</v>
      </c>
      <c r="V45" s="25"/>
      <c r="W45" s="25"/>
    </row>
    <row r="46" spans="1:33" s="52" customFormat="1" ht="13.5" customHeight="1">
      <c r="A46" s="64"/>
      <c r="B46" s="64"/>
      <c r="C46" s="11"/>
      <c r="D46" s="12" t="s">
        <v>18</v>
      </c>
      <c r="E46" s="13">
        <v>31.9</v>
      </c>
      <c r="F46" s="14">
        <f t="shared" si="0"/>
        <v>216.92</v>
      </c>
      <c r="G46" s="15"/>
      <c r="H46" s="11"/>
      <c r="I46" s="12"/>
      <c r="J46" s="12" t="s">
        <v>22</v>
      </c>
      <c r="K46" s="25"/>
      <c r="L46" s="60"/>
      <c r="M46" s="62"/>
      <c r="N46" s="11"/>
      <c r="O46" s="12" t="s">
        <v>16</v>
      </c>
      <c r="P46" s="13">
        <v>22.2</v>
      </c>
      <c r="Q46" s="14">
        <f t="shared" si="1"/>
        <v>150.96</v>
      </c>
      <c r="R46" s="15"/>
      <c r="S46" s="11"/>
      <c r="T46" s="12"/>
      <c r="U46" s="12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52" customFormat="1" ht="13.5" customHeight="1">
      <c r="A47" s="64"/>
      <c r="B47" s="64"/>
      <c r="C47" s="11"/>
      <c r="D47" s="12" t="s">
        <v>16</v>
      </c>
      <c r="E47" s="13">
        <v>16.7</v>
      </c>
      <c r="F47" s="14">
        <f t="shared" si="0"/>
        <v>113.56</v>
      </c>
      <c r="G47" s="15"/>
      <c r="H47" s="11"/>
      <c r="I47" s="12"/>
      <c r="J47" s="12"/>
      <c r="K47" s="25"/>
      <c r="L47" s="60"/>
      <c r="M47" s="62"/>
      <c r="N47" s="11"/>
      <c r="O47" s="12" t="s">
        <v>29</v>
      </c>
      <c r="P47" s="13">
        <v>5.4</v>
      </c>
      <c r="Q47" s="14">
        <f t="shared" si="1"/>
        <v>36.72</v>
      </c>
      <c r="R47" s="15"/>
      <c r="S47" s="11"/>
      <c r="T47" s="12"/>
      <c r="U47" s="12" t="s">
        <v>22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52" customFormat="1" ht="13.5" customHeight="1">
      <c r="A48" s="64"/>
      <c r="B48" s="64"/>
      <c r="C48" s="11"/>
      <c r="D48" s="12" t="s">
        <v>23</v>
      </c>
      <c r="E48" s="13">
        <v>55.6</v>
      </c>
      <c r="F48" s="14">
        <f t="shared" si="0"/>
        <v>378.08</v>
      </c>
      <c r="G48" s="15"/>
      <c r="H48" s="11"/>
      <c r="I48" s="12"/>
      <c r="J48" s="12"/>
      <c r="K48" s="25"/>
      <c r="L48" s="60"/>
      <c r="M48" s="62"/>
      <c r="N48" s="11"/>
      <c r="O48" s="12" t="s">
        <v>32</v>
      </c>
      <c r="P48" s="13">
        <v>29.4</v>
      </c>
      <c r="Q48" s="14">
        <f t="shared" si="1"/>
        <v>199.92</v>
      </c>
      <c r="R48" s="15"/>
      <c r="S48" s="11"/>
      <c r="T48" s="12"/>
      <c r="U48" s="12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52" customFormat="1" ht="13.5" customHeight="1">
      <c r="A49" s="65"/>
      <c r="B49" s="65"/>
      <c r="C49" s="11"/>
      <c r="D49" s="12" t="s">
        <v>50</v>
      </c>
      <c r="E49" s="13">
        <v>5.9</v>
      </c>
      <c r="F49" s="14">
        <f t="shared" si="0"/>
        <v>40.12</v>
      </c>
      <c r="G49" s="15"/>
      <c r="H49" s="11"/>
      <c r="I49" s="12"/>
      <c r="J49" s="12"/>
      <c r="K49" s="25"/>
      <c r="L49" s="60"/>
      <c r="M49" s="62"/>
      <c r="N49" s="11"/>
      <c r="O49" s="12" t="s">
        <v>16</v>
      </c>
      <c r="P49" s="13">
        <v>11.1</v>
      </c>
      <c r="Q49" s="14">
        <f t="shared" si="1"/>
        <v>75.48</v>
      </c>
      <c r="R49" s="15"/>
      <c r="S49" s="11"/>
      <c r="T49" s="12"/>
      <c r="U49" s="12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52" customFormat="1" ht="13.5" customHeight="1">
      <c r="A50" s="66">
        <v>16</v>
      </c>
      <c r="B50" s="62" t="s">
        <v>30</v>
      </c>
      <c r="C50" s="11"/>
      <c r="D50" s="12" t="s">
        <v>51</v>
      </c>
      <c r="E50" s="13">
        <v>8.3</v>
      </c>
      <c r="F50" s="14">
        <f t="shared" si="0"/>
        <v>56.440000000000005</v>
      </c>
      <c r="G50" s="15"/>
      <c r="H50" s="11"/>
      <c r="I50" s="12"/>
      <c r="J50" s="12"/>
      <c r="K50" s="25"/>
      <c r="L50" s="61"/>
      <c r="M50" s="63"/>
      <c r="N50" s="11"/>
      <c r="O50" s="12" t="s">
        <v>33</v>
      </c>
      <c r="P50" s="13">
        <v>11.1</v>
      </c>
      <c r="Q50" s="14">
        <f t="shared" si="1"/>
        <v>75.48</v>
      </c>
      <c r="R50" s="15"/>
      <c r="S50" s="11"/>
      <c r="T50" s="12"/>
      <c r="U50" s="12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52" customFormat="1" ht="13.5" customHeight="1">
      <c r="A51" s="66"/>
      <c r="B51" s="62"/>
      <c r="C51" s="11"/>
      <c r="D51" s="12" t="s">
        <v>18</v>
      </c>
      <c r="E51" s="13">
        <v>21.3</v>
      </c>
      <c r="F51" s="14">
        <f t="shared" si="0"/>
        <v>144.84</v>
      </c>
      <c r="G51" s="15"/>
      <c r="H51" s="11"/>
      <c r="I51" s="12"/>
      <c r="J51" s="12" t="s">
        <v>22</v>
      </c>
      <c r="K51" s="25"/>
      <c r="L51" s="25" t="s">
        <v>62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52" customFormat="1" ht="13.5" customHeight="1">
      <c r="A52" s="66"/>
      <c r="B52" s="62"/>
      <c r="C52" s="11"/>
      <c r="D52" s="12" t="s">
        <v>16</v>
      </c>
      <c r="E52" s="13">
        <v>11.1</v>
      </c>
      <c r="F52" s="14">
        <f t="shared" si="0"/>
        <v>75.48</v>
      </c>
      <c r="G52" s="15"/>
      <c r="H52" s="11"/>
      <c r="I52" s="12"/>
      <c r="J52" s="12"/>
      <c r="K52" s="25"/>
      <c r="L52" s="25" t="s">
        <v>63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52" customFormat="1" ht="13.5" customHeight="1">
      <c r="A53" s="66"/>
      <c r="B53" s="62"/>
      <c r="C53" s="11"/>
      <c r="D53" s="12" t="s">
        <v>34</v>
      </c>
      <c r="E53" s="13">
        <v>11.8</v>
      </c>
      <c r="F53" s="14">
        <f t="shared" si="0"/>
        <v>80.24</v>
      </c>
      <c r="G53" s="15"/>
      <c r="H53" s="11"/>
      <c r="I53" s="12"/>
      <c r="J53" s="12" t="s">
        <v>22</v>
      </c>
      <c r="K53" s="25"/>
      <c r="L53" s="25" t="s">
        <v>37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52" customFormat="1" ht="13.5" customHeight="1">
      <c r="A54" s="67"/>
      <c r="B54" s="63"/>
      <c r="C54" s="11"/>
      <c r="D54" s="12" t="s">
        <v>21</v>
      </c>
      <c r="E54" s="13">
        <v>23.5</v>
      </c>
      <c r="F54" s="14">
        <f t="shared" si="0"/>
        <v>159.8</v>
      </c>
      <c r="G54" s="15"/>
      <c r="H54" s="11"/>
      <c r="I54" s="12"/>
      <c r="J54" s="12" t="s">
        <v>22</v>
      </c>
      <c r="K54" s="25"/>
      <c r="L54" s="25" t="s">
        <v>38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52" customFormat="1" ht="13.5" customHeight="1">
      <c r="A55" s="26" t="s">
        <v>45</v>
      </c>
      <c r="B55" s="53"/>
      <c r="C55" s="25"/>
      <c r="D55" s="25"/>
      <c r="E55" s="25"/>
      <c r="F55" s="25"/>
      <c r="G55" s="25"/>
      <c r="H55" s="25"/>
      <c r="I55" s="25"/>
      <c r="J55" s="25"/>
      <c r="K55" s="25"/>
      <c r="L55" s="25" t="s">
        <v>39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52" customFormat="1" ht="13.5" customHeight="1">
      <c r="A56" s="26" t="s">
        <v>46</v>
      </c>
      <c r="B56" s="53"/>
      <c r="C56" s="25"/>
      <c r="D56" s="25"/>
      <c r="E56" s="25"/>
      <c r="F56" s="25"/>
      <c r="G56" s="25"/>
      <c r="H56" s="25"/>
      <c r="I56" s="25"/>
      <c r="J56" s="25"/>
      <c r="K56" s="25"/>
      <c r="L56" s="25" t="s">
        <v>42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52" customFormat="1" ht="13.5" customHeight="1">
      <c r="A57" s="26" t="s">
        <v>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 t="s">
        <v>43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52" customFormat="1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 t="s">
        <v>44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1:33" ht="17.25" customHeight="1">
      <c r="U59" s="27" t="s">
        <v>64</v>
      </c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7.25" customHeight="1"/>
    <row r="75" spans="2:10" ht="19.5">
      <c r="B75" s="5"/>
      <c r="C75" s="5"/>
      <c r="D75" s="5"/>
      <c r="E75" s="5"/>
      <c r="F75" s="5"/>
      <c r="G75" s="5"/>
      <c r="H75" s="5"/>
      <c r="I75" s="5"/>
      <c r="J75" s="5"/>
    </row>
    <row r="78" spans="2:10" ht="19.5">
      <c r="B78" s="5"/>
      <c r="C78" s="5"/>
      <c r="D78" s="5"/>
      <c r="E78" s="5"/>
      <c r="F78" s="5"/>
      <c r="G78" s="5"/>
      <c r="H78" s="5"/>
      <c r="I78" s="5"/>
      <c r="J78" s="5"/>
    </row>
    <row r="79" spans="2:10" ht="19.5">
      <c r="B79" s="5"/>
      <c r="C79" s="5"/>
      <c r="D79" s="5"/>
      <c r="E79" s="5"/>
      <c r="F79" s="5"/>
      <c r="G79" s="5"/>
      <c r="H79" s="5"/>
      <c r="I79" s="5"/>
      <c r="J79" s="5"/>
    </row>
    <row r="80" spans="2:10" ht="19.5">
      <c r="B80" s="5"/>
      <c r="C80" s="5"/>
      <c r="D80" s="5"/>
      <c r="E80" s="5"/>
      <c r="F80" s="5"/>
      <c r="G80" s="5"/>
      <c r="H80" s="5"/>
      <c r="I80" s="5"/>
      <c r="J80" s="5"/>
    </row>
    <row r="82" spans="2:10" ht="14.25">
      <c r="B82" s="51"/>
      <c r="C82" s="51"/>
      <c r="D82" s="51"/>
      <c r="E82" s="51"/>
      <c r="F82" s="51"/>
      <c r="G82" s="51"/>
      <c r="H82" s="51"/>
      <c r="I82" s="51"/>
      <c r="J82" s="51"/>
    </row>
    <row r="83" spans="2:10" ht="14.25">
      <c r="B83" s="51"/>
      <c r="C83" s="51"/>
      <c r="D83" s="51"/>
      <c r="E83" s="51"/>
      <c r="F83" s="51"/>
      <c r="G83" s="51"/>
      <c r="H83" s="51"/>
      <c r="I83" s="51"/>
      <c r="J83" s="51"/>
    </row>
    <row r="84" spans="2:10" ht="14.25"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9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9.5">
      <c r="A86" s="5"/>
      <c r="B86" s="5"/>
      <c r="C86" s="5"/>
      <c r="D86" s="5"/>
      <c r="E86" s="5"/>
      <c r="F86" s="5"/>
      <c r="H86" s="5"/>
      <c r="I86" s="5"/>
      <c r="J86" s="5"/>
    </row>
  </sheetData>
  <sheetProtection password="DEDF" sheet="1" objects="1" scenarios="1"/>
  <mergeCells count="46">
    <mergeCell ref="A50:A54"/>
    <mergeCell ref="B50:B54"/>
    <mergeCell ref="A37:A41"/>
    <mergeCell ref="B37:B41"/>
    <mergeCell ref="L37:L40"/>
    <mergeCell ref="M37:M40"/>
    <mergeCell ref="L41:L43"/>
    <mergeCell ref="M41:M43"/>
    <mergeCell ref="A42:A44"/>
    <mergeCell ref="B42:B44"/>
    <mergeCell ref="L44:L50"/>
    <mergeCell ref="M44:M50"/>
    <mergeCell ref="A45:A49"/>
    <mergeCell ref="B45:B49"/>
    <mergeCell ref="A30:A33"/>
    <mergeCell ref="B30:B33"/>
    <mergeCell ref="L30:L36"/>
    <mergeCell ref="M30:M36"/>
    <mergeCell ref="A34:A36"/>
    <mergeCell ref="B34:B36"/>
    <mergeCell ref="A19:A23"/>
    <mergeCell ref="B19:B23"/>
    <mergeCell ref="L19:L23"/>
    <mergeCell ref="M19:M23"/>
    <mergeCell ref="A24:A29"/>
    <mergeCell ref="B24:B29"/>
    <mergeCell ref="L24:L29"/>
    <mergeCell ref="M24:M29"/>
    <mergeCell ref="A10:A14"/>
    <mergeCell ref="B10:B14"/>
    <mergeCell ref="L11:L15"/>
    <mergeCell ref="M11:M15"/>
    <mergeCell ref="A16:A18"/>
    <mergeCell ref="B16:B18"/>
    <mergeCell ref="L16:L18"/>
    <mergeCell ref="M16:M18"/>
    <mergeCell ref="A1:U1"/>
    <mergeCell ref="Q3:S3"/>
    <mergeCell ref="F4:H4"/>
    <mergeCell ref="Q4:S4"/>
    <mergeCell ref="A5:A9"/>
    <mergeCell ref="B5:B9"/>
    <mergeCell ref="L5:L7"/>
    <mergeCell ref="M5:M7"/>
    <mergeCell ref="L8:L10"/>
    <mergeCell ref="M8:M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57421875" style="1" customWidth="1"/>
    <col min="7" max="7" width="3.281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57421875" style="1" customWidth="1"/>
    <col min="18" max="18" width="3.281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3" s="52" customFormat="1" ht="13.5" customHeight="1">
      <c r="A5" s="60">
        <v>1</v>
      </c>
      <c r="B5" s="62" t="s">
        <v>13</v>
      </c>
      <c r="C5" s="11"/>
      <c r="D5" s="12" t="s">
        <v>15</v>
      </c>
      <c r="E5" s="13">
        <v>30.6</v>
      </c>
      <c r="F5" s="14">
        <f>E5*$F$3/1000</f>
        <v>208.08</v>
      </c>
      <c r="G5" s="15"/>
      <c r="H5" s="11"/>
      <c r="I5" s="12"/>
      <c r="J5" s="12"/>
      <c r="K5" s="16"/>
      <c r="L5" s="66">
        <v>14</v>
      </c>
      <c r="M5" s="62" t="s">
        <v>30</v>
      </c>
      <c r="N5" s="11"/>
      <c r="O5" s="12" t="s">
        <v>16</v>
      </c>
      <c r="P5" s="13">
        <v>22.2</v>
      </c>
      <c r="Q5" s="14">
        <f>P5*$F$3/1000</f>
        <v>150.96</v>
      </c>
      <c r="R5" s="15"/>
      <c r="S5" s="11"/>
      <c r="T5" s="12"/>
      <c r="U5" s="12"/>
      <c r="V5" s="25"/>
      <c r="W5" s="25"/>
    </row>
    <row r="6" spans="1:23" s="52" customFormat="1" ht="13.5" customHeight="1">
      <c r="A6" s="60"/>
      <c r="B6" s="62"/>
      <c r="C6" s="11"/>
      <c r="D6" s="12" t="s">
        <v>16</v>
      </c>
      <c r="E6" s="13">
        <v>11.1</v>
      </c>
      <c r="F6" s="14">
        <f aca="true" t="shared" si="0" ref="F6:F45">E6*$F$3/1000</f>
        <v>75.48</v>
      </c>
      <c r="G6" s="15"/>
      <c r="H6" s="11"/>
      <c r="I6" s="12"/>
      <c r="J6" s="12"/>
      <c r="K6" s="16"/>
      <c r="L6" s="66"/>
      <c r="M6" s="62"/>
      <c r="N6" s="11"/>
      <c r="O6" s="12" t="s">
        <v>15</v>
      </c>
      <c r="P6" s="13">
        <v>15.3</v>
      </c>
      <c r="Q6" s="14">
        <f aca="true" t="shared" si="1" ref="Q6:Q13">P6*$F$3/1000</f>
        <v>104.04</v>
      </c>
      <c r="R6" s="15"/>
      <c r="S6" s="11"/>
      <c r="T6" s="12"/>
      <c r="U6" s="12"/>
      <c r="V6" s="25"/>
      <c r="W6" s="25"/>
    </row>
    <row r="7" spans="1:23" s="52" customFormat="1" ht="13.5" customHeight="1">
      <c r="A7" s="60"/>
      <c r="B7" s="62"/>
      <c r="C7" s="11"/>
      <c r="D7" s="12" t="s">
        <v>18</v>
      </c>
      <c r="E7" s="13">
        <v>21.3</v>
      </c>
      <c r="F7" s="14">
        <f t="shared" si="0"/>
        <v>144.84</v>
      </c>
      <c r="G7" s="15"/>
      <c r="H7" s="11"/>
      <c r="I7" s="12"/>
      <c r="J7" s="12"/>
      <c r="K7" s="16"/>
      <c r="L7" s="67"/>
      <c r="M7" s="63"/>
      <c r="N7" s="11"/>
      <c r="O7" s="12" t="s">
        <v>50</v>
      </c>
      <c r="P7" s="13">
        <v>11.8</v>
      </c>
      <c r="Q7" s="14">
        <f t="shared" si="1"/>
        <v>80.24</v>
      </c>
      <c r="R7" s="15"/>
      <c r="S7" s="11"/>
      <c r="T7" s="12"/>
      <c r="U7" s="12"/>
      <c r="V7" s="25"/>
      <c r="W7" s="25"/>
    </row>
    <row r="8" spans="1:23" s="52" customFormat="1" ht="13.5" customHeight="1">
      <c r="A8" s="60"/>
      <c r="B8" s="62"/>
      <c r="C8" s="11"/>
      <c r="D8" s="12" t="s">
        <v>66</v>
      </c>
      <c r="E8" s="13">
        <v>22.2</v>
      </c>
      <c r="F8" s="14">
        <f t="shared" si="0"/>
        <v>150.96</v>
      </c>
      <c r="G8" s="15"/>
      <c r="H8" s="11"/>
      <c r="I8" s="12"/>
      <c r="J8" s="12"/>
      <c r="K8" s="16"/>
      <c r="L8" s="66">
        <v>15</v>
      </c>
      <c r="M8" s="62" t="s">
        <v>13</v>
      </c>
      <c r="N8" s="11"/>
      <c r="O8" s="12" t="s">
        <v>18</v>
      </c>
      <c r="P8" s="13">
        <v>42.6</v>
      </c>
      <c r="Q8" s="14">
        <f t="shared" si="1"/>
        <v>289.68</v>
      </c>
      <c r="R8" s="15"/>
      <c r="S8" s="11"/>
      <c r="T8" s="12"/>
      <c r="U8" s="12"/>
      <c r="V8" s="25"/>
      <c r="W8" s="25"/>
    </row>
    <row r="9" spans="1:23" s="52" customFormat="1" ht="13.5" customHeight="1">
      <c r="A9" s="61"/>
      <c r="B9" s="63"/>
      <c r="C9" s="11"/>
      <c r="D9" s="12" t="s">
        <v>29</v>
      </c>
      <c r="E9" s="13">
        <v>5.4</v>
      </c>
      <c r="F9" s="14">
        <f t="shared" si="0"/>
        <v>36.72</v>
      </c>
      <c r="G9" s="15"/>
      <c r="H9" s="11"/>
      <c r="I9" s="12"/>
      <c r="J9" s="12"/>
      <c r="K9" s="16"/>
      <c r="L9" s="66"/>
      <c r="M9" s="62"/>
      <c r="N9" s="11"/>
      <c r="O9" s="12" t="s">
        <v>58</v>
      </c>
      <c r="P9" s="13">
        <v>22.2</v>
      </c>
      <c r="Q9" s="14">
        <f t="shared" si="1"/>
        <v>150.96</v>
      </c>
      <c r="R9" s="15"/>
      <c r="S9" s="11"/>
      <c r="T9" s="12"/>
      <c r="U9" s="12"/>
      <c r="V9" s="25"/>
      <c r="W9" s="25"/>
    </row>
    <row r="10" spans="1:23" s="52" customFormat="1" ht="13.5" customHeight="1">
      <c r="A10" s="60">
        <v>4</v>
      </c>
      <c r="B10" s="62" t="s">
        <v>20</v>
      </c>
      <c r="C10" s="11"/>
      <c r="D10" s="12" t="s">
        <v>18</v>
      </c>
      <c r="E10" s="13">
        <v>10.6</v>
      </c>
      <c r="F10" s="14">
        <f t="shared" si="0"/>
        <v>72.08</v>
      </c>
      <c r="G10" s="15"/>
      <c r="H10" s="11"/>
      <c r="I10" s="12"/>
      <c r="J10" s="12"/>
      <c r="K10" s="16"/>
      <c r="L10" s="66"/>
      <c r="M10" s="62"/>
      <c r="N10" s="11"/>
      <c r="O10" s="12" t="s">
        <v>26</v>
      </c>
      <c r="P10" s="13">
        <v>2.8</v>
      </c>
      <c r="Q10" s="14">
        <f t="shared" si="1"/>
        <v>19.04</v>
      </c>
      <c r="R10" s="15"/>
      <c r="S10" s="11"/>
      <c r="T10" s="12"/>
      <c r="U10" s="12"/>
      <c r="V10" s="25"/>
      <c r="W10" s="25"/>
    </row>
    <row r="11" spans="1:23" s="52" customFormat="1" ht="13.5" customHeight="1">
      <c r="A11" s="60"/>
      <c r="B11" s="62"/>
      <c r="C11" s="11"/>
      <c r="D11" s="12" t="s">
        <v>21</v>
      </c>
      <c r="E11" s="13">
        <v>35.3</v>
      </c>
      <c r="F11" s="14">
        <f t="shared" si="0"/>
        <v>240.03999999999996</v>
      </c>
      <c r="G11" s="15"/>
      <c r="H11" s="11"/>
      <c r="I11" s="12"/>
      <c r="J11" s="12" t="s">
        <v>22</v>
      </c>
      <c r="K11" s="16"/>
      <c r="L11" s="66"/>
      <c r="M11" s="62"/>
      <c r="N11" s="11"/>
      <c r="O11" s="12" t="s">
        <v>50</v>
      </c>
      <c r="P11" s="13">
        <v>2.9</v>
      </c>
      <c r="Q11" s="14">
        <f t="shared" si="1"/>
        <v>19.72</v>
      </c>
      <c r="R11" s="15"/>
      <c r="S11" s="11"/>
      <c r="T11" s="12"/>
      <c r="U11" s="12"/>
      <c r="V11" s="25"/>
      <c r="W11" s="25"/>
    </row>
    <row r="12" spans="1:23" s="52" customFormat="1" ht="13.5" customHeight="1">
      <c r="A12" s="60"/>
      <c r="B12" s="62"/>
      <c r="C12" s="11"/>
      <c r="D12" s="12" t="s">
        <v>18</v>
      </c>
      <c r="E12" s="13">
        <v>21.3</v>
      </c>
      <c r="F12" s="14">
        <f t="shared" si="0"/>
        <v>144.84</v>
      </c>
      <c r="G12" s="15"/>
      <c r="H12" s="11"/>
      <c r="I12" s="12"/>
      <c r="J12" s="12"/>
      <c r="K12" s="16"/>
      <c r="L12" s="66"/>
      <c r="M12" s="62"/>
      <c r="N12" s="11"/>
      <c r="O12" s="12" t="s">
        <v>21</v>
      </c>
      <c r="P12" s="13">
        <v>35.3</v>
      </c>
      <c r="Q12" s="14">
        <f t="shared" si="1"/>
        <v>240.03999999999996</v>
      </c>
      <c r="R12" s="15"/>
      <c r="S12" s="11"/>
      <c r="T12" s="12"/>
      <c r="U12" s="12"/>
      <c r="V12" s="25"/>
      <c r="W12" s="25"/>
    </row>
    <row r="13" spans="1:23" s="52" customFormat="1" ht="13.5" customHeight="1">
      <c r="A13" s="60"/>
      <c r="B13" s="62"/>
      <c r="C13" s="11"/>
      <c r="D13" s="12" t="s">
        <v>16</v>
      </c>
      <c r="E13" s="13">
        <v>22.2</v>
      </c>
      <c r="F13" s="14">
        <f t="shared" si="0"/>
        <v>150.96</v>
      </c>
      <c r="G13" s="15"/>
      <c r="H13" s="11"/>
      <c r="I13" s="12"/>
      <c r="J13" s="12"/>
      <c r="K13" s="16"/>
      <c r="L13" s="67"/>
      <c r="M13" s="63"/>
      <c r="N13" s="11"/>
      <c r="O13" s="12" t="s">
        <v>15</v>
      </c>
      <c r="P13" s="13">
        <v>10.2</v>
      </c>
      <c r="Q13" s="14">
        <f t="shared" si="1"/>
        <v>69.36</v>
      </c>
      <c r="R13" s="15"/>
      <c r="S13" s="11"/>
      <c r="T13" s="12"/>
      <c r="U13" s="12"/>
      <c r="V13" s="25"/>
      <c r="W13" s="25"/>
    </row>
    <row r="14" spans="1:23" s="52" customFormat="1" ht="13.5" customHeight="1">
      <c r="A14" s="61"/>
      <c r="B14" s="63"/>
      <c r="C14" s="11"/>
      <c r="D14" s="12" t="s">
        <v>23</v>
      </c>
      <c r="E14" s="13">
        <v>44.4</v>
      </c>
      <c r="F14" s="14">
        <f t="shared" si="0"/>
        <v>301.92</v>
      </c>
      <c r="G14" s="15"/>
      <c r="H14" s="11"/>
      <c r="I14" s="12"/>
      <c r="J14" s="12"/>
      <c r="K14" s="16"/>
      <c r="L14" s="17"/>
      <c r="M14" s="18"/>
      <c r="N14" s="19"/>
      <c r="O14" s="19"/>
      <c r="P14" s="19"/>
      <c r="Q14" s="20"/>
      <c r="R14" s="20"/>
      <c r="S14" s="19"/>
      <c r="T14" s="19"/>
      <c r="U14" s="19"/>
      <c r="V14" s="25"/>
      <c r="W14" s="25"/>
    </row>
    <row r="15" spans="1:23" s="52" customFormat="1" ht="13.5" customHeight="1">
      <c r="A15" s="60">
        <v>5</v>
      </c>
      <c r="B15" s="62" t="s">
        <v>25</v>
      </c>
      <c r="C15" s="11"/>
      <c r="D15" s="12" t="s">
        <v>16</v>
      </c>
      <c r="E15" s="13">
        <v>22.2</v>
      </c>
      <c r="F15" s="14">
        <f t="shared" si="0"/>
        <v>150.96</v>
      </c>
      <c r="G15" s="15"/>
      <c r="H15" s="11"/>
      <c r="I15" s="12"/>
      <c r="J15" s="12"/>
      <c r="K15" s="16"/>
      <c r="L15" s="21"/>
      <c r="M15" s="22"/>
      <c r="N15" s="23"/>
      <c r="O15" s="23"/>
      <c r="P15" s="23"/>
      <c r="Q15" s="24"/>
      <c r="R15" s="24"/>
      <c r="S15" s="23"/>
      <c r="T15" s="23"/>
      <c r="U15" s="23"/>
      <c r="V15" s="25"/>
      <c r="W15" s="25"/>
    </row>
    <row r="16" spans="1:23" s="52" customFormat="1" ht="13.5" customHeight="1">
      <c r="A16" s="60"/>
      <c r="B16" s="62"/>
      <c r="C16" s="11"/>
      <c r="D16" s="12" t="s">
        <v>23</v>
      </c>
      <c r="E16" s="13">
        <v>77.8</v>
      </c>
      <c r="F16" s="14">
        <f t="shared" si="0"/>
        <v>529.04</v>
      </c>
      <c r="G16" s="15"/>
      <c r="H16" s="11"/>
      <c r="I16" s="12"/>
      <c r="J16" s="12"/>
      <c r="K16" s="16"/>
      <c r="L16" s="21"/>
      <c r="M16" s="22"/>
      <c r="N16" s="23"/>
      <c r="O16" s="23"/>
      <c r="P16" s="23"/>
      <c r="Q16" s="24"/>
      <c r="R16" s="24"/>
      <c r="S16" s="23"/>
      <c r="T16" s="23"/>
      <c r="U16" s="23"/>
      <c r="V16" s="25"/>
      <c r="W16" s="25"/>
    </row>
    <row r="17" spans="1:23" s="52" customFormat="1" ht="13.5" customHeight="1">
      <c r="A17" s="60"/>
      <c r="B17" s="62"/>
      <c r="C17" s="11"/>
      <c r="D17" s="12" t="s">
        <v>18</v>
      </c>
      <c r="E17" s="13">
        <v>42.6</v>
      </c>
      <c r="F17" s="14">
        <f t="shared" si="0"/>
        <v>289.68</v>
      </c>
      <c r="G17" s="15"/>
      <c r="H17" s="11"/>
      <c r="I17" s="12"/>
      <c r="J17" s="12"/>
      <c r="K17" s="16"/>
      <c r="L17" s="21"/>
      <c r="M17" s="22"/>
      <c r="N17" s="23"/>
      <c r="O17" s="23"/>
      <c r="P17" s="23"/>
      <c r="Q17" s="24"/>
      <c r="R17" s="24"/>
      <c r="S17" s="23"/>
      <c r="T17" s="23"/>
      <c r="U17" s="23"/>
      <c r="V17" s="25"/>
      <c r="W17" s="25"/>
    </row>
    <row r="18" spans="1:23" s="52" customFormat="1" ht="13.5" customHeight="1">
      <c r="A18" s="60"/>
      <c r="B18" s="62"/>
      <c r="C18" s="11"/>
      <c r="D18" s="12" t="s">
        <v>26</v>
      </c>
      <c r="E18" s="13">
        <v>3.3</v>
      </c>
      <c r="F18" s="14">
        <f t="shared" si="0"/>
        <v>22.44</v>
      </c>
      <c r="G18" s="15"/>
      <c r="H18" s="11"/>
      <c r="I18" s="12"/>
      <c r="J18" s="12"/>
      <c r="K18" s="16"/>
      <c r="L18" s="21"/>
      <c r="M18" s="22"/>
      <c r="N18" s="23"/>
      <c r="O18" s="23"/>
      <c r="P18" s="23"/>
      <c r="Q18" s="24"/>
      <c r="R18" s="24"/>
      <c r="S18" s="23"/>
      <c r="T18" s="23"/>
      <c r="U18" s="23"/>
      <c r="V18" s="25"/>
      <c r="W18" s="25"/>
    </row>
    <row r="19" spans="1:23" s="52" customFormat="1" ht="13.5" customHeight="1">
      <c r="A19" s="61"/>
      <c r="B19" s="63"/>
      <c r="C19" s="11"/>
      <c r="D19" s="12" t="s">
        <v>29</v>
      </c>
      <c r="E19" s="13">
        <v>3.2</v>
      </c>
      <c r="F19" s="14">
        <f t="shared" si="0"/>
        <v>21.76</v>
      </c>
      <c r="G19" s="15"/>
      <c r="H19" s="11"/>
      <c r="I19" s="12"/>
      <c r="J19" s="12" t="s">
        <v>22</v>
      </c>
      <c r="K19" s="16"/>
      <c r="L19" s="21"/>
      <c r="M19" s="22"/>
      <c r="N19" s="23"/>
      <c r="O19" s="23"/>
      <c r="P19" s="23"/>
      <c r="Q19" s="24"/>
      <c r="R19" s="24"/>
      <c r="S19" s="23"/>
      <c r="T19" s="23"/>
      <c r="U19" s="23"/>
      <c r="V19" s="25"/>
      <c r="W19" s="25"/>
    </row>
    <row r="20" spans="1:23" s="52" customFormat="1" ht="13.5" customHeight="1">
      <c r="A20" s="60">
        <v>6</v>
      </c>
      <c r="B20" s="62" t="s">
        <v>28</v>
      </c>
      <c r="C20" s="11"/>
      <c r="D20" s="12" t="s">
        <v>16</v>
      </c>
      <c r="E20" s="13">
        <v>22.2</v>
      </c>
      <c r="F20" s="14">
        <f t="shared" si="0"/>
        <v>150.96</v>
      </c>
      <c r="G20" s="15"/>
      <c r="H20" s="11"/>
      <c r="I20" s="12"/>
      <c r="J20" s="12"/>
      <c r="K20" s="16"/>
      <c r="L20" s="21"/>
      <c r="M20" s="22"/>
      <c r="N20" s="23"/>
      <c r="O20" s="23"/>
      <c r="P20" s="23"/>
      <c r="Q20" s="24"/>
      <c r="R20" s="24"/>
      <c r="S20" s="23"/>
      <c r="T20" s="23"/>
      <c r="U20" s="23"/>
      <c r="V20" s="25"/>
      <c r="W20" s="25"/>
    </row>
    <row r="21" spans="1:23" s="52" customFormat="1" ht="13.5" customHeight="1">
      <c r="A21" s="60"/>
      <c r="B21" s="62"/>
      <c r="C21" s="11"/>
      <c r="D21" s="12" t="s">
        <v>58</v>
      </c>
      <c r="E21" s="13">
        <v>44.4</v>
      </c>
      <c r="F21" s="14">
        <f t="shared" si="0"/>
        <v>301.92</v>
      </c>
      <c r="G21" s="15"/>
      <c r="H21" s="11"/>
      <c r="I21" s="12"/>
      <c r="J21" s="12"/>
      <c r="K21" s="16"/>
      <c r="L21" s="21"/>
      <c r="M21" s="22"/>
      <c r="N21" s="23"/>
      <c r="O21" s="23"/>
      <c r="P21" s="23"/>
      <c r="Q21" s="24"/>
      <c r="R21" s="24"/>
      <c r="S21" s="23"/>
      <c r="T21" s="23"/>
      <c r="U21" s="23"/>
      <c r="V21" s="25"/>
      <c r="W21" s="25"/>
    </row>
    <row r="22" spans="1:23" s="52" customFormat="1" ht="13.5" customHeight="1">
      <c r="A22" s="60"/>
      <c r="B22" s="62"/>
      <c r="C22" s="11"/>
      <c r="D22" s="12" t="s">
        <v>21</v>
      </c>
      <c r="E22" s="13">
        <v>29.4</v>
      </c>
      <c r="F22" s="14">
        <f t="shared" si="0"/>
        <v>199.92</v>
      </c>
      <c r="G22" s="15"/>
      <c r="H22" s="11"/>
      <c r="I22" s="12"/>
      <c r="J22" s="12" t="s">
        <v>22</v>
      </c>
      <c r="K22" s="16"/>
      <c r="L22" s="21"/>
      <c r="M22" s="22"/>
      <c r="N22" s="23"/>
      <c r="O22" s="23"/>
      <c r="P22" s="23"/>
      <c r="Q22" s="24"/>
      <c r="R22" s="24"/>
      <c r="S22" s="23"/>
      <c r="T22" s="23"/>
      <c r="U22" s="23"/>
      <c r="V22" s="25"/>
      <c r="W22" s="25"/>
    </row>
    <row r="23" spans="1:23" s="52" customFormat="1" ht="13.5" customHeight="1">
      <c r="A23" s="60"/>
      <c r="B23" s="62"/>
      <c r="C23" s="11"/>
      <c r="D23" s="12" t="s">
        <v>16</v>
      </c>
      <c r="E23" s="13">
        <v>5.6</v>
      </c>
      <c r="F23" s="14">
        <f t="shared" si="0"/>
        <v>38.08</v>
      </c>
      <c r="G23" s="15"/>
      <c r="H23" s="11"/>
      <c r="I23" s="12"/>
      <c r="J23" s="12"/>
      <c r="K23" s="16"/>
      <c r="L23" s="21"/>
      <c r="M23" s="22"/>
      <c r="N23" s="23"/>
      <c r="O23" s="23"/>
      <c r="P23" s="23"/>
      <c r="Q23" s="24"/>
      <c r="R23" s="24"/>
      <c r="S23" s="23"/>
      <c r="T23" s="23"/>
      <c r="U23" s="23"/>
      <c r="V23" s="25"/>
      <c r="W23" s="25"/>
    </row>
    <row r="24" spans="1:23" s="52" customFormat="1" ht="13.5" customHeight="1">
      <c r="A24" s="61"/>
      <c r="B24" s="63"/>
      <c r="C24" s="11"/>
      <c r="D24" s="12" t="s">
        <v>31</v>
      </c>
      <c r="E24" s="13">
        <v>3.2</v>
      </c>
      <c r="F24" s="14">
        <f t="shared" si="0"/>
        <v>21.76</v>
      </c>
      <c r="G24" s="15"/>
      <c r="H24" s="11"/>
      <c r="I24" s="12"/>
      <c r="J24" s="12"/>
      <c r="K24" s="16"/>
      <c r="L24" s="21"/>
      <c r="M24" s="22"/>
      <c r="N24" s="23"/>
      <c r="O24" s="23"/>
      <c r="P24" s="23"/>
      <c r="Q24" s="24"/>
      <c r="R24" s="24"/>
      <c r="S24" s="23"/>
      <c r="T24" s="23"/>
      <c r="U24" s="23"/>
      <c r="V24" s="25"/>
      <c r="W24" s="25"/>
    </row>
    <row r="25" spans="1:23" s="52" customFormat="1" ht="13.5" customHeight="1">
      <c r="A25" s="60">
        <v>7</v>
      </c>
      <c r="B25" s="62" t="s">
        <v>30</v>
      </c>
      <c r="C25" s="11"/>
      <c r="D25" s="12" t="s">
        <v>21</v>
      </c>
      <c r="E25" s="13">
        <v>29.4</v>
      </c>
      <c r="F25" s="14">
        <f t="shared" si="0"/>
        <v>199.92</v>
      </c>
      <c r="G25" s="15"/>
      <c r="H25" s="11"/>
      <c r="I25" s="12"/>
      <c r="J25" s="12" t="s">
        <v>22</v>
      </c>
      <c r="K25" s="16"/>
      <c r="L25" s="21"/>
      <c r="M25" s="22"/>
      <c r="N25" s="23"/>
      <c r="O25" s="23"/>
      <c r="P25" s="23"/>
      <c r="Q25" s="24"/>
      <c r="R25" s="24"/>
      <c r="S25" s="23"/>
      <c r="T25" s="23"/>
      <c r="U25" s="23"/>
      <c r="V25" s="25"/>
      <c r="W25" s="25"/>
    </row>
    <row r="26" spans="1:23" s="52" customFormat="1" ht="13.5" customHeight="1">
      <c r="A26" s="60"/>
      <c r="B26" s="62"/>
      <c r="C26" s="11"/>
      <c r="D26" s="12" t="s">
        <v>18</v>
      </c>
      <c r="E26" s="13">
        <v>31.9</v>
      </c>
      <c r="F26" s="14">
        <f t="shared" si="0"/>
        <v>216.92</v>
      </c>
      <c r="G26" s="15"/>
      <c r="H26" s="11"/>
      <c r="I26" s="12"/>
      <c r="J26" s="12"/>
      <c r="K26" s="16"/>
      <c r="L26" s="21"/>
      <c r="M26" s="22"/>
      <c r="N26" s="23"/>
      <c r="O26" s="23"/>
      <c r="P26" s="23"/>
      <c r="Q26" s="24"/>
      <c r="R26" s="24"/>
      <c r="S26" s="23"/>
      <c r="T26" s="23"/>
      <c r="U26" s="23"/>
      <c r="V26" s="25"/>
      <c r="W26" s="25"/>
    </row>
    <row r="27" spans="1:23" s="52" customFormat="1" ht="13.5" customHeight="1">
      <c r="A27" s="60"/>
      <c r="B27" s="62"/>
      <c r="C27" s="11"/>
      <c r="D27" s="12" t="s">
        <v>16</v>
      </c>
      <c r="E27" s="13">
        <v>11.1</v>
      </c>
      <c r="F27" s="14">
        <f t="shared" si="0"/>
        <v>75.48</v>
      </c>
      <c r="G27" s="15"/>
      <c r="H27" s="11"/>
      <c r="I27" s="12"/>
      <c r="J27" s="12"/>
      <c r="K27" s="16"/>
      <c r="L27" s="21"/>
      <c r="M27" s="22"/>
      <c r="N27" s="23"/>
      <c r="O27" s="23"/>
      <c r="P27" s="23"/>
      <c r="Q27" s="24"/>
      <c r="R27" s="24"/>
      <c r="S27" s="23"/>
      <c r="T27" s="23"/>
      <c r="U27" s="23"/>
      <c r="V27" s="25"/>
      <c r="W27" s="25"/>
    </row>
    <row r="28" spans="1:23" s="52" customFormat="1" ht="13.5" customHeight="1">
      <c r="A28" s="61"/>
      <c r="B28" s="63"/>
      <c r="C28" s="11"/>
      <c r="D28" s="12" t="s">
        <v>29</v>
      </c>
      <c r="E28" s="13">
        <v>5.4</v>
      </c>
      <c r="F28" s="14">
        <f t="shared" si="0"/>
        <v>36.72</v>
      </c>
      <c r="G28" s="15"/>
      <c r="H28" s="11"/>
      <c r="I28" s="12"/>
      <c r="J28" s="12" t="s">
        <v>22</v>
      </c>
      <c r="K28" s="16"/>
      <c r="L28" s="21"/>
      <c r="M28" s="22"/>
      <c r="N28" s="23"/>
      <c r="O28" s="23"/>
      <c r="P28" s="23"/>
      <c r="Q28" s="24"/>
      <c r="R28" s="24"/>
      <c r="S28" s="23"/>
      <c r="T28" s="23"/>
      <c r="U28" s="23"/>
      <c r="V28" s="25"/>
      <c r="W28" s="25"/>
    </row>
    <row r="29" spans="1:23" s="52" customFormat="1" ht="13.5" customHeight="1">
      <c r="A29" s="60">
        <v>8</v>
      </c>
      <c r="B29" s="62" t="s">
        <v>13</v>
      </c>
      <c r="C29" s="11"/>
      <c r="D29" s="12" t="s">
        <v>16</v>
      </c>
      <c r="E29" s="13">
        <v>11.1</v>
      </c>
      <c r="F29" s="14">
        <f t="shared" si="0"/>
        <v>75.48</v>
      </c>
      <c r="G29" s="15"/>
      <c r="H29" s="11"/>
      <c r="I29" s="12"/>
      <c r="J29" s="12"/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52" customFormat="1" ht="13.5" customHeight="1">
      <c r="A30" s="60"/>
      <c r="B30" s="62"/>
      <c r="C30" s="11"/>
      <c r="D30" s="12" t="s">
        <v>18</v>
      </c>
      <c r="E30" s="13">
        <v>16</v>
      </c>
      <c r="F30" s="14">
        <f t="shared" si="0"/>
        <v>108.8</v>
      </c>
      <c r="G30" s="15"/>
      <c r="H30" s="11"/>
      <c r="I30" s="12"/>
      <c r="J30" s="12"/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52" customFormat="1" ht="13.5" customHeight="1">
      <c r="A31" s="60"/>
      <c r="B31" s="62"/>
      <c r="C31" s="11"/>
      <c r="D31" s="12" t="s">
        <v>16</v>
      </c>
      <c r="E31" s="13">
        <v>11.1</v>
      </c>
      <c r="F31" s="14">
        <f t="shared" si="0"/>
        <v>75.48</v>
      </c>
      <c r="G31" s="15"/>
      <c r="H31" s="11"/>
      <c r="I31" s="12"/>
      <c r="J31" s="12"/>
      <c r="K31" s="16"/>
      <c r="L31" s="25" t="s">
        <v>35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52" customFormat="1" ht="13.5" customHeight="1">
      <c r="A32" s="60"/>
      <c r="B32" s="62"/>
      <c r="C32" s="11"/>
      <c r="D32" s="12" t="s">
        <v>67</v>
      </c>
      <c r="E32" s="13">
        <v>42.9</v>
      </c>
      <c r="F32" s="14">
        <f t="shared" si="0"/>
        <v>291.72</v>
      </c>
      <c r="G32" s="15"/>
      <c r="H32" s="11"/>
      <c r="I32" s="12"/>
      <c r="J32" s="12"/>
      <c r="K32" s="16"/>
      <c r="L32" s="25" t="s">
        <v>36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52" customFormat="1" ht="13.5" customHeight="1">
      <c r="A33" s="61"/>
      <c r="B33" s="63"/>
      <c r="C33" s="11"/>
      <c r="D33" s="12" t="s">
        <v>32</v>
      </c>
      <c r="E33" s="13">
        <v>9.4</v>
      </c>
      <c r="F33" s="14">
        <f t="shared" si="0"/>
        <v>63.92</v>
      </c>
      <c r="G33" s="15"/>
      <c r="H33" s="11"/>
      <c r="I33" s="12"/>
      <c r="J33" s="12"/>
      <c r="K33" s="16"/>
      <c r="L33" s="25" t="s">
        <v>37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52" customFormat="1" ht="13.5" customHeight="1">
      <c r="A34" s="60">
        <v>11</v>
      </c>
      <c r="B34" s="62" t="s">
        <v>20</v>
      </c>
      <c r="C34" s="11"/>
      <c r="D34" s="12" t="s">
        <v>18</v>
      </c>
      <c r="E34" s="13">
        <v>31.9</v>
      </c>
      <c r="F34" s="14">
        <f t="shared" si="0"/>
        <v>216.92</v>
      </c>
      <c r="G34" s="15"/>
      <c r="H34" s="11"/>
      <c r="I34" s="12"/>
      <c r="J34" s="12"/>
      <c r="K34" s="25"/>
      <c r="L34" s="25" t="s">
        <v>38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52" customFormat="1" ht="13.5" customHeight="1">
      <c r="A35" s="60"/>
      <c r="B35" s="62"/>
      <c r="C35" s="11"/>
      <c r="D35" s="12" t="s">
        <v>16</v>
      </c>
      <c r="E35" s="13">
        <v>11.1</v>
      </c>
      <c r="F35" s="14">
        <f t="shared" si="0"/>
        <v>75.48</v>
      </c>
      <c r="G35" s="15"/>
      <c r="H35" s="11"/>
      <c r="I35" s="12"/>
      <c r="J35" s="12"/>
      <c r="K35" s="25"/>
      <c r="L35" s="25" t="s">
        <v>39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s="52" customFormat="1" ht="13.5" customHeight="1">
      <c r="A36" s="60"/>
      <c r="B36" s="62"/>
      <c r="C36" s="11"/>
      <c r="D36" s="12" t="s">
        <v>40</v>
      </c>
      <c r="E36" s="13">
        <v>22.2</v>
      </c>
      <c r="F36" s="14">
        <f t="shared" si="0"/>
        <v>150.96</v>
      </c>
      <c r="G36" s="15"/>
      <c r="H36" s="11"/>
      <c r="I36" s="12"/>
      <c r="J36" s="12" t="s">
        <v>41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52" customFormat="1" ht="13.5" customHeight="1">
      <c r="A37" s="61"/>
      <c r="B37" s="63"/>
      <c r="C37" s="11"/>
      <c r="D37" s="12" t="s">
        <v>68</v>
      </c>
      <c r="E37" s="13">
        <v>11.8</v>
      </c>
      <c r="F37" s="14">
        <f t="shared" si="0"/>
        <v>80.24</v>
      </c>
      <c r="G37" s="15"/>
      <c r="H37" s="11"/>
      <c r="I37" s="12"/>
      <c r="J37" s="12"/>
      <c r="K37" s="25"/>
      <c r="L37" s="25" t="s">
        <v>42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52" customFormat="1" ht="13.5" customHeight="1">
      <c r="A38" s="60">
        <v>12</v>
      </c>
      <c r="B38" s="62" t="s">
        <v>25</v>
      </c>
      <c r="C38" s="11"/>
      <c r="D38" s="12" t="s">
        <v>18</v>
      </c>
      <c r="E38" s="13">
        <v>42.6</v>
      </c>
      <c r="F38" s="14">
        <f t="shared" si="0"/>
        <v>289.68</v>
      </c>
      <c r="G38" s="15"/>
      <c r="H38" s="11"/>
      <c r="I38" s="12"/>
      <c r="J38" s="12"/>
      <c r="K38" s="25"/>
      <c r="L38" s="25" t="s">
        <v>43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s="52" customFormat="1" ht="13.5" customHeight="1">
      <c r="A39" s="60"/>
      <c r="B39" s="62"/>
      <c r="C39" s="11"/>
      <c r="D39" s="12" t="s">
        <v>16</v>
      </c>
      <c r="E39" s="13">
        <v>22.2</v>
      </c>
      <c r="F39" s="14">
        <f t="shared" si="0"/>
        <v>150.96</v>
      </c>
      <c r="G39" s="15"/>
      <c r="H39" s="11"/>
      <c r="I39" s="12"/>
      <c r="J39" s="12"/>
      <c r="K39" s="25"/>
      <c r="L39" s="25" t="s">
        <v>44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s="52" customFormat="1" ht="13.5" customHeight="1">
      <c r="A40" s="61"/>
      <c r="B40" s="63"/>
      <c r="C40" s="11"/>
      <c r="D40" s="12" t="s">
        <v>23</v>
      </c>
      <c r="E40" s="13">
        <v>77.8</v>
      </c>
      <c r="F40" s="14">
        <f t="shared" si="0"/>
        <v>529.04</v>
      </c>
      <c r="G40" s="15"/>
      <c r="H40" s="11"/>
      <c r="I40" s="12"/>
      <c r="J40" s="1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52" customFormat="1" ht="13.5" customHeight="1">
      <c r="A41" s="60">
        <v>13</v>
      </c>
      <c r="B41" s="62" t="s">
        <v>28</v>
      </c>
      <c r="C41" s="11"/>
      <c r="D41" s="12" t="s">
        <v>16</v>
      </c>
      <c r="E41" s="13">
        <v>22.2</v>
      </c>
      <c r="F41" s="14">
        <f t="shared" si="0"/>
        <v>150.96</v>
      </c>
      <c r="G41" s="15"/>
      <c r="H41" s="11"/>
      <c r="I41" s="12"/>
      <c r="J41" s="12"/>
      <c r="K41" s="25"/>
      <c r="L41" s="26" t="s">
        <v>45</v>
      </c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5"/>
    </row>
    <row r="42" spans="1:23" s="52" customFormat="1" ht="13.5" customHeight="1">
      <c r="A42" s="60"/>
      <c r="B42" s="62"/>
      <c r="C42" s="11"/>
      <c r="D42" s="12" t="s">
        <v>18</v>
      </c>
      <c r="E42" s="13">
        <v>42.6</v>
      </c>
      <c r="F42" s="14">
        <f t="shared" si="0"/>
        <v>289.68</v>
      </c>
      <c r="G42" s="15"/>
      <c r="H42" s="11"/>
      <c r="I42" s="12"/>
      <c r="J42" s="12"/>
      <c r="K42" s="25"/>
      <c r="L42" s="26" t="s">
        <v>46</v>
      </c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5"/>
    </row>
    <row r="43" spans="1:23" s="52" customFormat="1" ht="13.5" customHeight="1">
      <c r="A43" s="60"/>
      <c r="B43" s="62"/>
      <c r="C43" s="11"/>
      <c r="D43" s="12" t="s">
        <v>33</v>
      </c>
      <c r="E43" s="13">
        <v>11.1</v>
      </c>
      <c r="F43" s="14">
        <f t="shared" si="0"/>
        <v>75.48</v>
      </c>
      <c r="G43" s="15"/>
      <c r="H43" s="11"/>
      <c r="I43" s="12"/>
      <c r="J43" s="12"/>
      <c r="K43" s="25"/>
      <c r="L43" s="26" t="s">
        <v>47</v>
      </c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5"/>
    </row>
    <row r="44" spans="1:23" s="52" customFormat="1" ht="13.5" customHeight="1">
      <c r="A44" s="60"/>
      <c r="B44" s="62"/>
      <c r="C44" s="11"/>
      <c r="D44" s="12" t="s">
        <v>21</v>
      </c>
      <c r="E44" s="13">
        <v>29.4</v>
      </c>
      <c r="F44" s="14">
        <f t="shared" si="0"/>
        <v>199.92</v>
      </c>
      <c r="G44" s="15"/>
      <c r="H44" s="11"/>
      <c r="I44" s="12"/>
      <c r="J44" s="1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s="52" customFormat="1" ht="13.5" customHeight="1">
      <c r="A45" s="61"/>
      <c r="B45" s="63"/>
      <c r="C45" s="11"/>
      <c r="D45" s="12" t="s">
        <v>69</v>
      </c>
      <c r="E45" s="13">
        <v>5</v>
      </c>
      <c r="F45" s="14">
        <f t="shared" si="0"/>
        <v>34</v>
      </c>
      <c r="G45" s="15"/>
      <c r="H45" s="11"/>
      <c r="I45" s="12"/>
      <c r="J45" s="1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ht="17.25" customHeight="1">
      <c r="R46" s="27" t="s">
        <v>70</v>
      </c>
    </row>
  </sheetData>
  <sheetProtection password="DEDF" sheet="1" objects="1" scenarios="1"/>
  <mergeCells count="26">
    <mergeCell ref="A1:U1"/>
    <mergeCell ref="Q3:S3"/>
    <mergeCell ref="F4:H4"/>
    <mergeCell ref="Q4:S4"/>
    <mergeCell ref="A5:A9"/>
    <mergeCell ref="B5:B9"/>
    <mergeCell ref="L5:L7"/>
    <mergeCell ref="M5:M7"/>
    <mergeCell ref="L8:L13"/>
    <mergeCell ref="M8:M13"/>
    <mergeCell ref="A10:A14"/>
    <mergeCell ref="B10:B14"/>
    <mergeCell ref="A15:A19"/>
    <mergeCell ref="B15:B19"/>
    <mergeCell ref="A20:A24"/>
    <mergeCell ref="B20:B24"/>
    <mergeCell ref="A38:A40"/>
    <mergeCell ref="B38:B40"/>
    <mergeCell ref="A41:A45"/>
    <mergeCell ref="B41:B45"/>
    <mergeCell ref="A25:A28"/>
    <mergeCell ref="B25:B28"/>
    <mergeCell ref="A29:A33"/>
    <mergeCell ref="B29:B33"/>
    <mergeCell ref="A34:A37"/>
    <mergeCell ref="B34:B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28125" style="1" customWidth="1"/>
    <col min="7" max="7" width="3.71093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28125" style="1" customWidth="1"/>
    <col min="18" max="18" width="3.71093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3" s="52" customFormat="1" ht="13.5" customHeight="1">
      <c r="A5" s="60">
        <v>6</v>
      </c>
      <c r="B5" s="62" t="s">
        <v>25</v>
      </c>
      <c r="C5" s="11"/>
      <c r="D5" s="12" t="s">
        <v>16</v>
      </c>
      <c r="E5" s="13">
        <v>22.2</v>
      </c>
      <c r="F5" s="14">
        <f>E5*$F$3/1000</f>
        <v>150.96</v>
      </c>
      <c r="G5" s="15"/>
      <c r="H5" s="11"/>
      <c r="I5" s="12"/>
      <c r="J5" s="12"/>
      <c r="K5" s="16"/>
      <c r="L5" s="66">
        <v>21</v>
      </c>
      <c r="M5" s="62" t="s">
        <v>28</v>
      </c>
      <c r="N5" s="11"/>
      <c r="O5" s="12" t="s">
        <v>26</v>
      </c>
      <c r="P5" s="13">
        <v>5.6</v>
      </c>
      <c r="Q5" s="14">
        <f>P5*$F$3/1000</f>
        <v>38.08</v>
      </c>
      <c r="R5" s="15"/>
      <c r="S5" s="11"/>
      <c r="T5" s="12"/>
      <c r="U5" s="12"/>
      <c r="V5" s="25"/>
      <c r="W5" s="25"/>
    </row>
    <row r="6" spans="1:23" s="52" customFormat="1" ht="13.5" customHeight="1">
      <c r="A6" s="60"/>
      <c r="B6" s="62"/>
      <c r="C6" s="11"/>
      <c r="D6" s="12" t="s">
        <v>18</v>
      </c>
      <c r="E6" s="13">
        <v>31.9</v>
      </c>
      <c r="F6" s="14">
        <f aca="true" t="shared" si="0" ref="F6:F21">E6*$F$3/1000</f>
        <v>216.92</v>
      </c>
      <c r="G6" s="15"/>
      <c r="H6" s="11"/>
      <c r="I6" s="12"/>
      <c r="J6" s="12"/>
      <c r="K6" s="16"/>
      <c r="L6" s="66"/>
      <c r="M6" s="62"/>
      <c r="N6" s="11"/>
      <c r="O6" s="12" t="s">
        <v>72</v>
      </c>
      <c r="P6" s="13">
        <v>5.6</v>
      </c>
      <c r="Q6" s="14">
        <f aca="true" t="shared" si="1" ref="Q6:Q32">P6*$F$3/1000</f>
        <v>38.08</v>
      </c>
      <c r="R6" s="15"/>
      <c r="S6" s="11"/>
      <c r="T6" s="12"/>
      <c r="U6" s="12"/>
      <c r="V6" s="25"/>
      <c r="W6" s="25"/>
    </row>
    <row r="7" spans="1:23" s="52" customFormat="1" ht="13.5" customHeight="1">
      <c r="A7" s="60"/>
      <c r="B7" s="62"/>
      <c r="C7" s="11"/>
      <c r="D7" s="12" t="s">
        <v>21</v>
      </c>
      <c r="E7" s="13">
        <v>35.3</v>
      </c>
      <c r="F7" s="14">
        <f t="shared" si="0"/>
        <v>240.03999999999996</v>
      </c>
      <c r="G7" s="15"/>
      <c r="H7" s="11"/>
      <c r="I7" s="12"/>
      <c r="J7" s="12"/>
      <c r="K7" s="16"/>
      <c r="L7" s="66"/>
      <c r="M7" s="62"/>
      <c r="N7" s="11"/>
      <c r="O7" s="12" t="s">
        <v>18</v>
      </c>
      <c r="P7" s="13">
        <v>31.9</v>
      </c>
      <c r="Q7" s="14">
        <f t="shared" si="1"/>
        <v>216.92</v>
      </c>
      <c r="R7" s="15"/>
      <c r="S7" s="11"/>
      <c r="T7" s="12"/>
      <c r="U7" s="12"/>
      <c r="V7" s="25"/>
      <c r="W7" s="25"/>
    </row>
    <row r="8" spans="1:23" s="52" customFormat="1" ht="13.5" customHeight="1">
      <c r="A8" s="61"/>
      <c r="B8" s="63"/>
      <c r="C8" s="11"/>
      <c r="D8" s="12" t="s">
        <v>31</v>
      </c>
      <c r="E8" s="13">
        <v>5.3</v>
      </c>
      <c r="F8" s="14">
        <f t="shared" si="0"/>
        <v>36.04</v>
      </c>
      <c r="G8" s="15"/>
      <c r="H8" s="11"/>
      <c r="I8" s="12"/>
      <c r="J8" s="12"/>
      <c r="K8" s="16"/>
      <c r="L8" s="66"/>
      <c r="M8" s="62"/>
      <c r="N8" s="11"/>
      <c r="O8" s="12" t="s">
        <v>16</v>
      </c>
      <c r="P8" s="13">
        <v>11.1</v>
      </c>
      <c r="Q8" s="14">
        <f t="shared" si="1"/>
        <v>75.48</v>
      </c>
      <c r="R8" s="15"/>
      <c r="S8" s="11"/>
      <c r="T8" s="12"/>
      <c r="U8" s="12"/>
      <c r="V8" s="25"/>
      <c r="W8" s="25"/>
    </row>
    <row r="9" spans="1:23" s="52" customFormat="1" ht="13.5" customHeight="1">
      <c r="A9" s="60">
        <v>7</v>
      </c>
      <c r="B9" s="62" t="s">
        <v>28</v>
      </c>
      <c r="C9" s="11"/>
      <c r="D9" s="12" t="s">
        <v>21</v>
      </c>
      <c r="E9" s="13">
        <v>23.5</v>
      </c>
      <c r="F9" s="14">
        <f t="shared" si="0"/>
        <v>159.8</v>
      </c>
      <c r="G9" s="15"/>
      <c r="H9" s="11"/>
      <c r="I9" s="12"/>
      <c r="J9" s="12"/>
      <c r="K9" s="16"/>
      <c r="L9" s="66"/>
      <c r="M9" s="62"/>
      <c r="N9" s="11"/>
      <c r="O9" s="12" t="s">
        <v>18</v>
      </c>
      <c r="P9" s="13">
        <v>26.6</v>
      </c>
      <c r="Q9" s="14">
        <f t="shared" si="1"/>
        <v>180.88</v>
      </c>
      <c r="R9" s="15"/>
      <c r="S9" s="11"/>
      <c r="T9" s="12"/>
      <c r="U9" s="12"/>
      <c r="V9" s="25"/>
      <c r="W9" s="25"/>
    </row>
    <row r="10" spans="1:23" s="52" customFormat="1" ht="13.5" customHeight="1">
      <c r="A10" s="60"/>
      <c r="B10" s="62"/>
      <c r="C10" s="11"/>
      <c r="D10" s="12" t="s">
        <v>16</v>
      </c>
      <c r="E10" s="13">
        <v>22.2</v>
      </c>
      <c r="F10" s="14">
        <f t="shared" si="0"/>
        <v>150.96</v>
      </c>
      <c r="G10" s="15"/>
      <c r="H10" s="11"/>
      <c r="I10" s="12"/>
      <c r="J10" s="12"/>
      <c r="K10" s="16"/>
      <c r="L10" s="67"/>
      <c r="M10" s="63"/>
      <c r="N10" s="11"/>
      <c r="O10" s="12" t="s">
        <v>32</v>
      </c>
      <c r="P10" s="13">
        <v>17.6</v>
      </c>
      <c r="Q10" s="14">
        <f t="shared" si="1"/>
        <v>119.68000000000002</v>
      </c>
      <c r="R10" s="15"/>
      <c r="S10" s="11"/>
      <c r="T10" s="12"/>
      <c r="U10" s="12"/>
      <c r="V10" s="25"/>
      <c r="W10" s="25"/>
    </row>
    <row r="11" spans="1:23" s="52" customFormat="1" ht="13.5" customHeight="1">
      <c r="A11" s="61"/>
      <c r="B11" s="63"/>
      <c r="C11" s="11"/>
      <c r="D11" s="12" t="s">
        <v>40</v>
      </c>
      <c r="E11" s="13">
        <v>27.8</v>
      </c>
      <c r="F11" s="14">
        <f t="shared" si="0"/>
        <v>189.04</v>
      </c>
      <c r="G11" s="15"/>
      <c r="H11" s="11"/>
      <c r="I11" s="12"/>
      <c r="J11" s="43" t="s">
        <v>41</v>
      </c>
      <c r="K11" s="16"/>
      <c r="L11" s="66">
        <v>22</v>
      </c>
      <c r="M11" s="62" t="s">
        <v>30</v>
      </c>
      <c r="N11" s="11"/>
      <c r="O11" s="12" t="s">
        <v>18</v>
      </c>
      <c r="P11" s="13">
        <v>21.3</v>
      </c>
      <c r="Q11" s="14">
        <f t="shared" si="1"/>
        <v>144.84</v>
      </c>
      <c r="R11" s="15"/>
      <c r="S11" s="11"/>
      <c r="T11" s="12"/>
      <c r="U11" s="12"/>
      <c r="V11" s="25"/>
      <c r="W11" s="25"/>
    </row>
    <row r="12" spans="1:23" s="52" customFormat="1" ht="13.5" customHeight="1">
      <c r="A12" s="60">
        <v>8</v>
      </c>
      <c r="B12" s="62" t="s">
        <v>30</v>
      </c>
      <c r="C12" s="11"/>
      <c r="D12" s="12" t="s">
        <v>18</v>
      </c>
      <c r="E12" s="13">
        <v>42.6</v>
      </c>
      <c r="F12" s="14">
        <f t="shared" si="0"/>
        <v>289.68</v>
      </c>
      <c r="G12" s="15"/>
      <c r="H12" s="11"/>
      <c r="I12" s="12"/>
      <c r="J12" s="12"/>
      <c r="K12" s="16"/>
      <c r="L12" s="66"/>
      <c r="M12" s="62"/>
      <c r="N12" s="11"/>
      <c r="O12" s="12" t="s">
        <v>16</v>
      </c>
      <c r="P12" s="13">
        <v>16.7</v>
      </c>
      <c r="Q12" s="14">
        <f t="shared" si="1"/>
        <v>113.56</v>
      </c>
      <c r="R12" s="15"/>
      <c r="S12" s="11"/>
      <c r="T12" s="12"/>
      <c r="U12" s="12"/>
      <c r="V12" s="25"/>
      <c r="W12" s="25"/>
    </row>
    <row r="13" spans="1:23" s="52" customFormat="1" ht="13.5" customHeight="1">
      <c r="A13" s="60"/>
      <c r="B13" s="62"/>
      <c r="C13" s="11"/>
      <c r="D13" s="12" t="s">
        <v>16</v>
      </c>
      <c r="E13" s="13">
        <v>22.2</v>
      </c>
      <c r="F13" s="14">
        <f t="shared" si="0"/>
        <v>150.96</v>
      </c>
      <c r="G13" s="15"/>
      <c r="H13" s="11"/>
      <c r="I13" s="12"/>
      <c r="J13" s="12"/>
      <c r="K13" s="16"/>
      <c r="L13" s="67"/>
      <c r="M13" s="63"/>
      <c r="N13" s="11"/>
      <c r="O13" s="12" t="s">
        <v>21</v>
      </c>
      <c r="P13" s="13">
        <v>41.2</v>
      </c>
      <c r="Q13" s="14">
        <f t="shared" si="1"/>
        <v>280.16</v>
      </c>
      <c r="R13" s="15"/>
      <c r="S13" s="11"/>
      <c r="T13" s="12"/>
      <c r="U13" s="12"/>
      <c r="V13" s="25"/>
      <c r="W13" s="25"/>
    </row>
    <row r="14" spans="1:23" s="52" customFormat="1" ht="13.5" customHeight="1">
      <c r="A14" s="60"/>
      <c r="B14" s="62"/>
      <c r="C14" s="11"/>
      <c r="D14" s="12" t="s">
        <v>50</v>
      </c>
      <c r="E14" s="13">
        <v>5.9</v>
      </c>
      <c r="F14" s="14">
        <f t="shared" si="0"/>
        <v>40.12</v>
      </c>
      <c r="G14" s="15"/>
      <c r="H14" s="11"/>
      <c r="I14" s="12"/>
      <c r="J14" s="12"/>
      <c r="K14" s="16"/>
      <c r="L14" s="66">
        <v>26</v>
      </c>
      <c r="M14" s="62" t="s">
        <v>20</v>
      </c>
      <c r="N14" s="11"/>
      <c r="O14" s="12" t="s">
        <v>18</v>
      </c>
      <c r="P14" s="13">
        <v>42.6</v>
      </c>
      <c r="Q14" s="14">
        <f t="shared" si="1"/>
        <v>289.68</v>
      </c>
      <c r="R14" s="15"/>
      <c r="S14" s="11"/>
      <c r="T14" s="12"/>
      <c r="U14" s="12"/>
      <c r="V14" s="25"/>
      <c r="W14" s="25"/>
    </row>
    <row r="15" spans="1:23" s="52" customFormat="1" ht="13.5" customHeight="1">
      <c r="A15" s="60"/>
      <c r="B15" s="62"/>
      <c r="C15" s="11"/>
      <c r="D15" s="12" t="s">
        <v>31</v>
      </c>
      <c r="E15" s="13">
        <v>5.3</v>
      </c>
      <c r="F15" s="14">
        <f t="shared" si="0"/>
        <v>36.04</v>
      </c>
      <c r="G15" s="15"/>
      <c r="H15" s="11"/>
      <c r="I15" s="12"/>
      <c r="J15" s="12"/>
      <c r="K15" s="16"/>
      <c r="L15" s="66"/>
      <c r="M15" s="62"/>
      <c r="N15" s="11"/>
      <c r="O15" s="12" t="s">
        <v>16</v>
      </c>
      <c r="P15" s="13">
        <v>22.2</v>
      </c>
      <c r="Q15" s="14">
        <f t="shared" si="1"/>
        <v>150.96</v>
      </c>
      <c r="R15" s="15"/>
      <c r="S15" s="11"/>
      <c r="T15" s="12"/>
      <c r="U15" s="12"/>
      <c r="V15" s="25"/>
      <c r="W15" s="25"/>
    </row>
    <row r="16" spans="1:23" s="52" customFormat="1" ht="13.5" customHeight="1">
      <c r="A16" s="61"/>
      <c r="B16" s="63"/>
      <c r="C16" s="11"/>
      <c r="D16" s="12" t="s">
        <v>23</v>
      </c>
      <c r="E16" s="13">
        <v>66.7</v>
      </c>
      <c r="F16" s="14">
        <f t="shared" si="0"/>
        <v>453.56</v>
      </c>
      <c r="G16" s="15"/>
      <c r="H16" s="11"/>
      <c r="I16" s="12"/>
      <c r="J16" s="12"/>
      <c r="K16" s="16"/>
      <c r="L16" s="67"/>
      <c r="M16" s="63"/>
      <c r="N16" s="11"/>
      <c r="O16" s="12" t="s">
        <v>23</v>
      </c>
      <c r="P16" s="13">
        <v>44.4</v>
      </c>
      <c r="Q16" s="14">
        <f t="shared" si="1"/>
        <v>301.92</v>
      </c>
      <c r="R16" s="15"/>
      <c r="S16" s="11"/>
      <c r="T16" s="12"/>
      <c r="U16" s="12"/>
      <c r="V16" s="25"/>
      <c r="W16" s="25"/>
    </row>
    <row r="17" spans="1:23" s="52" customFormat="1" ht="13.5" customHeight="1">
      <c r="A17" s="60">
        <v>9</v>
      </c>
      <c r="B17" s="62" t="s">
        <v>13</v>
      </c>
      <c r="C17" s="11"/>
      <c r="D17" s="12" t="s">
        <v>16</v>
      </c>
      <c r="E17" s="13">
        <v>16.7</v>
      </c>
      <c r="F17" s="14">
        <f t="shared" si="0"/>
        <v>113.56</v>
      </c>
      <c r="G17" s="15"/>
      <c r="H17" s="11"/>
      <c r="I17" s="12"/>
      <c r="J17" s="12"/>
      <c r="K17" s="16"/>
      <c r="L17" s="66">
        <v>27</v>
      </c>
      <c r="M17" s="62" t="s">
        <v>25</v>
      </c>
      <c r="N17" s="11"/>
      <c r="O17" s="12" t="s">
        <v>21</v>
      </c>
      <c r="P17" s="13">
        <v>23.5</v>
      </c>
      <c r="Q17" s="14">
        <f t="shared" si="1"/>
        <v>159.8</v>
      </c>
      <c r="R17" s="15"/>
      <c r="S17" s="11"/>
      <c r="T17" s="12"/>
      <c r="U17" s="12"/>
      <c r="V17" s="25"/>
      <c r="W17" s="25"/>
    </row>
    <row r="18" spans="1:23" s="52" customFormat="1" ht="13.5" customHeight="1">
      <c r="A18" s="60"/>
      <c r="B18" s="62"/>
      <c r="C18" s="11"/>
      <c r="D18" s="12" t="s">
        <v>16</v>
      </c>
      <c r="E18" s="13">
        <v>11.1</v>
      </c>
      <c r="F18" s="14">
        <f t="shared" si="0"/>
        <v>75.48</v>
      </c>
      <c r="G18" s="15"/>
      <c r="H18" s="11"/>
      <c r="I18" s="12"/>
      <c r="J18" s="12"/>
      <c r="K18" s="16"/>
      <c r="L18" s="67"/>
      <c r="M18" s="63"/>
      <c r="N18" s="11"/>
      <c r="O18" s="12" t="s">
        <v>16</v>
      </c>
      <c r="P18" s="13">
        <v>16.7</v>
      </c>
      <c r="Q18" s="14">
        <f t="shared" si="1"/>
        <v>113.56</v>
      </c>
      <c r="R18" s="15"/>
      <c r="S18" s="11"/>
      <c r="T18" s="12"/>
      <c r="U18" s="12"/>
      <c r="V18" s="25"/>
      <c r="W18" s="25"/>
    </row>
    <row r="19" spans="1:23" s="52" customFormat="1" ht="13.5" customHeight="1">
      <c r="A19" s="60"/>
      <c r="B19" s="62"/>
      <c r="C19" s="11"/>
      <c r="D19" s="12" t="s">
        <v>18</v>
      </c>
      <c r="E19" s="13">
        <v>31.9</v>
      </c>
      <c r="F19" s="14">
        <f t="shared" si="0"/>
        <v>216.92</v>
      </c>
      <c r="G19" s="15"/>
      <c r="H19" s="11"/>
      <c r="I19" s="12"/>
      <c r="J19" s="12"/>
      <c r="K19" s="16"/>
      <c r="L19" s="66">
        <v>28</v>
      </c>
      <c r="M19" s="62" t="s">
        <v>28</v>
      </c>
      <c r="N19" s="11"/>
      <c r="O19" s="12" t="s">
        <v>18</v>
      </c>
      <c r="P19" s="13">
        <v>21.3</v>
      </c>
      <c r="Q19" s="14">
        <f t="shared" si="1"/>
        <v>144.84</v>
      </c>
      <c r="R19" s="15"/>
      <c r="S19" s="11"/>
      <c r="T19" s="12"/>
      <c r="U19" s="12"/>
      <c r="V19" s="25"/>
      <c r="W19" s="25"/>
    </row>
    <row r="20" spans="1:23" s="52" customFormat="1" ht="13.5" customHeight="1">
      <c r="A20" s="60"/>
      <c r="B20" s="62"/>
      <c r="C20" s="11"/>
      <c r="D20" s="12" t="s">
        <v>33</v>
      </c>
      <c r="E20" s="13">
        <v>11.1</v>
      </c>
      <c r="F20" s="14">
        <f t="shared" si="0"/>
        <v>75.48</v>
      </c>
      <c r="G20" s="15"/>
      <c r="H20" s="11"/>
      <c r="I20" s="12"/>
      <c r="J20" s="12"/>
      <c r="K20" s="16"/>
      <c r="L20" s="66"/>
      <c r="M20" s="62"/>
      <c r="N20" s="11"/>
      <c r="O20" s="12" t="s">
        <v>29</v>
      </c>
      <c r="P20" s="13">
        <v>5.4</v>
      </c>
      <c r="Q20" s="14">
        <f t="shared" si="1"/>
        <v>36.72</v>
      </c>
      <c r="R20" s="15"/>
      <c r="S20" s="11"/>
      <c r="T20" s="12"/>
      <c r="U20" s="12" t="s">
        <v>22</v>
      </c>
      <c r="V20" s="25"/>
      <c r="W20" s="25"/>
    </row>
    <row r="21" spans="1:23" s="52" customFormat="1" ht="13.5" customHeight="1">
      <c r="A21" s="61"/>
      <c r="B21" s="63"/>
      <c r="C21" s="11"/>
      <c r="D21" s="12" t="s">
        <v>29</v>
      </c>
      <c r="E21" s="13">
        <v>5.4</v>
      </c>
      <c r="F21" s="14">
        <f t="shared" si="0"/>
        <v>36.72</v>
      </c>
      <c r="G21" s="15"/>
      <c r="H21" s="11"/>
      <c r="I21" s="12"/>
      <c r="J21" s="12" t="s">
        <v>22</v>
      </c>
      <c r="K21" s="16"/>
      <c r="L21" s="66"/>
      <c r="M21" s="62"/>
      <c r="N21" s="11"/>
      <c r="O21" s="12" t="s">
        <v>18</v>
      </c>
      <c r="P21" s="13">
        <v>31.9</v>
      </c>
      <c r="Q21" s="14">
        <f t="shared" si="1"/>
        <v>216.92</v>
      </c>
      <c r="R21" s="15"/>
      <c r="S21" s="11"/>
      <c r="T21" s="12"/>
      <c r="U21" s="12"/>
      <c r="V21" s="25"/>
      <c r="W21" s="25"/>
    </row>
    <row r="22" spans="1:23" s="52" customFormat="1" ht="13.5" customHeight="1">
      <c r="A22" s="60">
        <v>12</v>
      </c>
      <c r="B22" s="62" t="s">
        <v>20</v>
      </c>
      <c r="C22" s="11"/>
      <c r="D22" s="12" t="s">
        <v>16</v>
      </c>
      <c r="E22" s="13">
        <v>16.7</v>
      </c>
      <c r="F22" s="14">
        <f>E22*$F$3/1000</f>
        <v>113.56</v>
      </c>
      <c r="G22" s="15"/>
      <c r="H22" s="11"/>
      <c r="I22" s="12"/>
      <c r="J22" s="12"/>
      <c r="K22" s="16"/>
      <c r="L22" s="66"/>
      <c r="M22" s="62"/>
      <c r="N22" s="11"/>
      <c r="O22" s="12" t="s">
        <v>16</v>
      </c>
      <c r="P22" s="13">
        <v>16.7</v>
      </c>
      <c r="Q22" s="14">
        <f t="shared" si="1"/>
        <v>113.56</v>
      </c>
      <c r="R22" s="15"/>
      <c r="S22" s="11"/>
      <c r="T22" s="12"/>
      <c r="U22" s="12"/>
      <c r="V22" s="25"/>
      <c r="W22" s="25"/>
    </row>
    <row r="23" spans="1:23" s="52" customFormat="1" ht="13.5" customHeight="1">
      <c r="A23" s="60"/>
      <c r="B23" s="62"/>
      <c r="C23" s="11"/>
      <c r="D23" s="12" t="s">
        <v>18</v>
      </c>
      <c r="E23" s="13">
        <v>31.9</v>
      </c>
      <c r="F23" s="14">
        <f aca="true" t="shared" si="2" ref="F23:F46">E23*$F$3/1000</f>
        <v>216.92</v>
      </c>
      <c r="G23" s="15"/>
      <c r="H23" s="11"/>
      <c r="I23" s="12"/>
      <c r="J23" s="12"/>
      <c r="K23" s="16"/>
      <c r="L23" s="67"/>
      <c r="M23" s="63"/>
      <c r="N23" s="11"/>
      <c r="O23" s="12" t="s">
        <v>29</v>
      </c>
      <c r="P23" s="13">
        <v>3.2</v>
      </c>
      <c r="Q23" s="14">
        <f t="shared" si="1"/>
        <v>21.76</v>
      </c>
      <c r="R23" s="15"/>
      <c r="S23" s="11"/>
      <c r="T23" s="12"/>
      <c r="U23" s="12" t="s">
        <v>22</v>
      </c>
      <c r="V23" s="25"/>
      <c r="W23" s="25"/>
    </row>
    <row r="24" spans="1:23" s="52" customFormat="1" ht="13.5" customHeight="1">
      <c r="A24" s="61"/>
      <c r="B24" s="63"/>
      <c r="C24" s="11"/>
      <c r="D24" s="12" t="s">
        <v>40</v>
      </c>
      <c r="E24" s="13">
        <v>33.3</v>
      </c>
      <c r="F24" s="14">
        <f t="shared" si="2"/>
        <v>226.43999999999997</v>
      </c>
      <c r="G24" s="15"/>
      <c r="H24" s="11"/>
      <c r="I24" s="12"/>
      <c r="J24" s="43" t="s">
        <v>41</v>
      </c>
      <c r="K24" s="16"/>
      <c r="L24" s="66">
        <v>29</v>
      </c>
      <c r="M24" s="62" t="s">
        <v>30</v>
      </c>
      <c r="N24" s="11"/>
      <c r="O24" s="12" t="s">
        <v>18</v>
      </c>
      <c r="P24" s="13">
        <v>42.6</v>
      </c>
      <c r="Q24" s="14">
        <f t="shared" si="1"/>
        <v>289.68</v>
      </c>
      <c r="R24" s="15"/>
      <c r="S24" s="11"/>
      <c r="T24" s="12"/>
      <c r="U24" s="12"/>
      <c r="V24" s="25"/>
      <c r="W24" s="25"/>
    </row>
    <row r="25" spans="1:23" s="52" customFormat="1" ht="13.5" customHeight="1">
      <c r="A25" s="60">
        <v>13</v>
      </c>
      <c r="B25" s="62" t="s">
        <v>25</v>
      </c>
      <c r="C25" s="11"/>
      <c r="D25" s="12" t="s">
        <v>15</v>
      </c>
      <c r="E25" s="13">
        <v>25.5</v>
      </c>
      <c r="F25" s="14">
        <f t="shared" si="2"/>
        <v>173.4</v>
      </c>
      <c r="G25" s="15"/>
      <c r="H25" s="11"/>
      <c r="I25" s="12"/>
      <c r="J25" s="12"/>
      <c r="K25" s="16"/>
      <c r="L25" s="66"/>
      <c r="M25" s="62"/>
      <c r="N25" s="11"/>
      <c r="O25" s="12" t="s">
        <v>16</v>
      </c>
      <c r="P25" s="13">
        <v>11.1</v>
      </c>
      <c r="Q25" s="14">
        <f t="shared" si="1"/>
        <v>75.48</v>
      </c>
      <c r="R25" s="15"/>
      <c r="S25" s="11"/>
      <c r="T25" s="12"/>
      <c r="U25" s="12"/>
      <c r="V25" s="25"/>
      <c r="W25" s="25"/>
    </row>
    <row r="26" spans="1:23" s="52" customFormat="1" ht="13.5" customHeight="1">
      <c r="A26" s="60"/>
      <c r="B26" s="62"/>
      <c r="C26" s="11"/>
      <c r="D26" s="12" t="s">
        <v>16</v>
      </c>
      <c r="E26" s="13">
        <v>11.1</v>
      </c>
      <c r="F26" s="14">
        <f t="shared" si="2"/>
        <v>75.48</v>
      </c>
      <c r="G26" s="15"/>
      <c r="H26" s="11"/>
      <c r="I26" s="12"/>
      <c r="J26" s="12"/>
      <c r="K26" s="16"/>
      <c r="L26" s="66"/>
      <c r="M26" s="62"/>
      <c r="N26" s="11"/>
      <c r="O26" s="12" t="s">
        <v>18</v>
      </c>
      <c r="P26" s="13">
        <v>10.6</v>
      </c>
      <c r="Q26" s="14">
        <f t="shared" si="1"/>
        <v>72.08</v>
      </c>
      <c r="R26" s="15"/>
      <c r="S26" s="11"/>
      <c r="T26" s="12"/>
      <c r="U26" s="12"/>
      <c r="V26" s="25"/>
      <c r="W26" s="25"/>
    </row>
    <row r="27" spans="1:23" s="52" customFormat="1" ht="13.5" customHeight="1">
      <c r="A27" s="60"/>
      <c r="B27" s="62"/>
      <c r="C27" s="11"/>
      <c r="D27" s="12" t="s">
        <v>18</v>
      </c>
      <c r="E27" s="13">
        <v>21.3</v>
      </c>
      <c r="F27" s="14">
        <f t="shared" si="2"/>
        <v>144.84</v>
      </c>
      <c r="G27" s="15"/>
      <c r="H27" s="11"/>
      <c r="I27" s="12"/>
      <c r="J27" s="12"/>
      <c r="K27" s="16"/>
      <c r="L27" s="67"/>
      <c r="M27" s="63"/>
      <c r="N27" s="11"/>
      <c r="O27" s="12" t="s">
        <v>23</v>
      </c>
      <c r="P27" s="13">
        <v>55.6</v>
      </c>
      <c r="Q27" s="14">
        <f t="shared" si="1"/>
        <v>378.08</v>
      </c>
      <c r="R27" s="15"/>
      <c r="S27" s="11"/>
      <c r="T27" s="12"/>
      <c r="U27" s="12"/>
      <c r="V27" s="25"/>
      <c r="W27" s="25"/>
    </row>
    <row r="28" spans="1:23" s="52" customFormat="1" ht="13.5" customHeight="1">
      <c r="A28" s="60"/>
      <c r="B28" s="62"/>
      <c r="C28" s="11"/>
      <c r="D28" s="12" t="s">
        <v>58</v>
      </c>
      <c r="E28" s="13">
        <v>22.2</v>
      </c>
      <c r="F28" s="14">
        <f t="shared" si="2"/>
        <v>150.96</v>
      </c>
      <c r="G28" s="15"/>
      <c r="H28" s="11"/>
      <c r="I28" s="12"/>
      <c r="J28" s="12"/>
      <c r="K28" s="16"/>
      <c r="L28" s="66">
        <v>30</v>
      </c>
      <c r="M28" s="62" t="s">
        <v>13</v>
      </c>
      <c r="N28" s="11"/>
      <c r="O28" s="12" t="s">
        <v>16</v>
      </c>
      <c r="P28" s="13">
        <v>16.7</v>
      </c>
      <c r="Q28" s="14">
        <f t="shared" si="1"/>
        <v>113.56</v>
      </c>
      <c r="R28" s="15"/>
      <c r="S28" s="11"/>
      <c r="T28" s="12"/>
      <c r="U28" s="12"/>
      <c r="V28" s="25"/>
      <c r="W28" s="25"/>
    </row>
    <row r="29" spans="1:23" s="52" customFormat="1" ht="13.5" customHeight="1">
      <c r="A29" s="61"/>
      <c r="B29" s="63"/>
      <c r="C29" s="11"/>
      <c r="D29" s="12" t="s">
        <v>29</v>
      </c>
      <c r="E29" s="13">
        <v>5.4</v>
      </c>
      <c r="F29" s="14">
        <f t="shared" si="2"/>
        <v>36.72</v>
      </c>
      <c r="G29" s="15"/>
      <c r="H29" s="11"/>
      <c r="I29" s="12"/>
      <c r="J29" s="12" t="s">
        <v>22</v>
      </c>
      <c r="K29" s="16"/>
      <c r="L29" s="66"/>
      <c r="M29" s="62"/>
      <c r="N29" s="11"/>
      <c r="O29" s="12" t="s">
        <v>18</v>
      </c>
      <c r="P29" s="13">
        <v>31.9</v>
      </c>
      <c r="Q29" s="14">
        <f t="shared" si="1"/>
        <v>216.92</v>
      </c>
      <c r="R29" s="15"/>
      <c r="S29" s="11"/>
      <c r="T29" s="12"/>
      <c r="U29" s="12"/>
      <c r="V29" s="25"/>
      <c r="W29" s="25"/>
    </row>
    <row r="30" spans="1:23" s="52" customFormat="1" ht="13.5" customHeight="1">
      <c r="A30" s="60">
        <v>14</v>
      </c>
      <c r="B30" s="62" t="s">
        <v>28</v>
      </c>
      <c r="C30" s="11"/>
      <c r="D30" s="12" t="s">
        <v>18</v>
      </c>
      <c r="E30" s="13">
        <v>37.2</v>
      </c>
      <c r="F30" s="14">
        <f t="shared" si="2"/>
        <v>252.96000000000004</v>
      </c>
      <c r="G30" s="15"/>
      <c r="H30" s="11"/>
      <c r="I30" s="12"/>
      <c r="J30" s="12"/>
      <c r="K30" s="16"/>
      <c r="L30" s="66"/>
      <c r="M30" s="62"/>
      <c r="N30" s="11"/>
      <c r="O30" s="12" t="s">
        <v>33</v>
      </c>
      <c r="P30" s="13">
        <v>11.1</v>
      </c>
      <c r="Q30" s="14">
        <f t="shared" si="1"/>
        <v>75.48</v>
      </c>
      <c r="R30" s="15"/>
      <c r="S30" s="11"/>
      <c r="T30" s="12"/>
      <c r="U30" s="12"/>
      <c r="V30" s="25"/>
      <c r="W30" s="25"/>
    </row>
    <row r="31" spans="1:23" s="52" customFormat="1" ht="13.5" customHeight="1">
      <c r="A31" s="60"/>
      <c r="B31" s="62"/>
      <c r="C31" s="11"/>
      <c r="D31" s="12" t="s">
        <v>16</v>
      </c>
      <c r="E31" s="13">
        <v>22.2</v>
      </c>
      <c r="F31" s="14">
        <f t="shared" si="2"/>
        <v>150.96</v>
      </c>
      <c r="G31" s="15"/>
      <c r="H31" s="11"/>
      <c r="I31" s="12"/>
      <c r="J31" s="12"/>
      <c r="K31" s="16"/>
      <c r="L31" s="66"/>
      <c r="M31" s="62"/>
      <c r="N31" s="11"/>
      <c r="O31" s="12" t="s">
        <v>73</v>
      </c>
      <c r="P31" s="13">
        <v>38.5</v>
      </c>
      <c r="Q31" s="14">
        <f t="shared" si="1"/>
        <v>261.8</v>
      </c>
      <c r="R31" s="15"/>
      <c r="S31" s="11"/>
      <c r="T31" s="12"/>
      <c r="U31" s="43" t="s">
        <v>41</v>
      </c>
      <c r="V31" s="25"/>
      <c r="W31" s="25"/>
    </row>
    <row r="32" spans="1:23" s="52" customFormat="1" ht="13.5" customHeight="1">
      <c r="A32" s="60"/>
      <c r="B32" s="62"/>
      <c r="C32" s="11"/>
      <c r="D32" s="12" t="s">
        <v>21</v>
      </c>
      <c r="E32" s="13">
        <v>41.2</v>
      </c>
      <c r="F32" s="14">
        <f t="shared" si="2"/>
        <v>280.16</v>
      </c>
      <c r="G32" s="15"/>
      <c r="H32" s="11"/>
      <c r="I32" s="12"/>
      <c r="J32" s="12"/>
      <c r="K32" s="16"/>
      <c r="L32" s="67"/>
      <c r="M32" s="63"/>
      <c r="N32" s="11"/>
      <c r="O32" s="12" t="s">
        <v>29</v>
      </c>
      <c r="P32" s="13">
        <v>5.4</v>
      </c>
      <c r="Q32" s="14">
        <f t="shared" si="1"/>
        <v>36.72</v>
      </c>
      <c r="R32" s="15"/>
      <c r="S32" s="11"/>
      <c r="T32" s="12"/>
      <c r="U32" s="12" t="s">
        <v>22</v>
      </c>
      <c r="V32" s="25"/>
      <c r="W32" s="25"/>
    </row>
    <row r="33" spans="1:23" s="52" customFormat="1" ht="13.5" customHeight="1">
      <c r="A33" s="61"/>
      <c r="B33" s="63"/>
      <c r="C33" s="11"/>
      <c r="D33" s="12" t="s">
        <v>29</v>
      </c>
      <c r="E33" s="13">
        <v>5.4</v>
      </c>
      <c r="F33" s="14">
        <f t="shared" si="2"/>
        <v>36.72</v>
      </c>
      <c r="G33" s="15"/>
      <c r="H33" s="11"/>
      <c r="I33" s="12"/>
      <c r="J33" s="12" t="s">
        <v>22</v>
      </c>
      <c r="K33" s="16"/>
      <c r="L33" s="83" t="s">
        <v>74</v>
      </c>
      <c r="M33" s="83"/>
      <c r="N33" s="83"/>
      <c r="O33" s="83"/>
      <c r="P33" s="83"/>
      <c r="Q33" s="83"/>
      <c r="R33" s="83"/>
      <c r="S33" s="83"/>
      <c r="T33" s="83"/>
      <c r="U33" s="83"/>
      <c r="V33" s="25"/>
      <c r="W33" s="25"/>
    </row>
    <row r="34" spans="1:23" s="52" customFormat="1" ht="13.5" customHeight="1">
      <c r="A34" s="60">
        <v>15</v>
      </c>
      <c r="B34" s="62" t="s">
        <v>30</v>
      </c>
      <c r="C34" s="11"/>
      <c r="D34" s="12" t="s">
        <v>18</v>
      </c>
      <c r="E34" s="13">
        <v>31.9</v>
      </c>
      <c r="F34" s="14">
        <f t="shared" si="2"/>
        <v>216.92</v>
      </c>
      <c r="G34" s="15"/>
      <c r="H34" s="11"/>
      <c r="I34" s="12"/>
      <c r="J34" s="12"/>
      <c r="K34" s="25"/>
      <c r="L34" s="25" t="s">
        <v>75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52" customFormat="1" ht="13.5" customHeight="1">
      <c r="A35" s="60"/>
      <c r="B35" s="62"/>
      <c r="C35" s="11"/>
      <c r="D35" s="12" t="s">
        <v>16</v>
      </c>
      <c r="E35" s="13">
        <v>16.7</v>
      </c>
      <c r="F35" s="14">
        <f t="shared" si="2"/>
        <v>113.56</v>
      </c>
      <c r="G35" s="15"/>
      <c r="H35" s="11"/>
      <c r="I35" s="12"/>
      <c r="J35" s="12"/>
      <c r="K35" s="25"/>
      <c r="L35" s="25" t="s">
        <v>37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s="52" customFormat="1" ht="13.5" customHeight="1">
      <c r="A36" s="61"/>
      <c r="B36" s="63"/>
      <c r="C36" s="11"/>
      <c r="D36" s="12" t="s">
        <v>23</v>
      </c>
      <c r="E36" s="13">
        <v>55.6</v>
      </c>
      <c r="F36" s="14">
        <f t="shared" si="2"/>
        <v>378.08</v>
      </c>
      <c r="G36" s="15"/>
      <c r="H36" s="11"/>
      <c r="I36" s="12"/>
      <c r="J36" s="12"/>
      <c r="K36" s="25"/>
      <c r="L36" s="25" t="s">
        <v>38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52" customFormat="1" ht="13.5" customHeight="1">
      <c r="A37" s="60">
        <v>16</v>
      </c>
      <c r="B37" s="62" t="s">
        <v>13</v>
      </c>
      <c r="C37" s="11"/>
      <c r="D37" s="12" t="s">
        <v>16</v>
      </c>
      <c r="E37" s="13">
        <v>16.7</v>
      </c>
      <c r="F37" s="14">
        <f t="shared" si="2"/>
        <v>113.56</v>
      </c>
      <c r="G37" s="15"/>
      <c r="H37" s="11"/>
      <c r="I37" s="12"/>
      <c r="J37" s="12"/>
      <c r="K37" s="25"/>
      <c r="L37" s="25" t="s">
        <v>39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52" customFormat="1" ht="13.5" customHeight="1">
      <c r="A38" s="60"/>
      <c r="B38" s="62"/>
      <c r="C38" s="11"/>
      <c r="D38" s="12" t="s">
        <v>18</v>
      </c>
      <c r="E38" s="13">
        <v>31.9</v>
      </c>
      <c r="F38" s="14">
        <f t="shared" si="2"/>
        <v>216.92</v>
      </c>
      <c r="G38" s="15"/>
      <c r="H38" s="11"/>
      <c r="I38" s="12"/>
      <c r="J38" s="12"/>
      <c r="K38" s="25"/>
      <c r="L38" s="25" t="s">
        <v>42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s="52" customFormat="1" ht="13.5" customHeight="1">
      <c r="A39" s="60"/>
      <c r="B39" s="62"/>
      <c r="C39" s="11"/>
      <c r="D39" s="12" t="s">
        <v>33</v>
      </c>
      <c r="E39" s="13">
        <v>11.1</v>
      </c>
      <c r="F39" s="14">
        <f t="shared" si="2"/>
        <v>75.48</v>
      </c>
      <c r="G39" s="15"/>
      <c r="H39" s="11"/>
      <c r="I39" s="12"/>
      <c r="J39" s="12"/>
      <c r="K39" s="25"/>
      <c r="L39" s="25" t="s">
        <v>43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s="52" customFormat="1" ht="13.5" customHeight="1">
      <c r="A40" s="60"/>
      <c r="B40" s="62"/>
      <c r="C40" s="11"/>
      <c r="D40" s="12" t="s">
        <v>29</v>
      </c>
      <c r="E40" s="13">
        <v>5.4</v>
      </c>
      <c r="F40" s="14">
        <f t="shared" si="2"/>
        <v>36.72</v>
      </c>
      <c r="G40" s="15"/>
      <c r="H40" s="11"/>
      <c r="I40" s="12"/>
      <c r="J40" s="12" t="s">
        <v>22</v>
      </c>
      <c r="K40" s="25"/>
      <c r="L40" s="25" t="s">
        <v>44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52" customFormat="1" ht="13.5" customHeight="1">
      <c r="A41" s="60"/>
      <c r="B41" s="62"/>
      <c r="C41" s="11"/>
      <c r="D41" s="12" t="s">
        <v>21</v>
      </c>
      <c r="E41" s="13">
        <v>35.3</v>
      </c>
      <c r="F41" s="14">
        <f t="shared" si="2"/>
        <v>240.03999999999996</v>
      </c>
      <c r="G41" s="15"/>
      <c r="H41" s="11"/>
      <c r="I41" s="12"/>
      <c r="J41" s="12"/>
      <c r="K41" s="25"/>
      <c r="L41" s="26" t="s">
        <v>45</v>
      </c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5"/>
    </row>
    <row r="42" spans="1:23" s="52" customFormat="1" ht="13.5" customHeight="1">
      <c r="A42" s="61"/>
      <c r="B42" s="63"/>
      <c r="C42" s="11"/>
      <c r="D42" s="12" t="s">
        <v>16</v>
      </c>
      <c r="E42" s="13">
        <v>16.7</v>
      </c>
      <c r="F42" s="14">
        <f t="shared" si="2"/>
        <v>113.56</v>
      </c>
      <c r="G42" s="15"/>
      <c r="H42" s="11"/>
      <c r="I42" s="12"/>
      <c r="J42" s="12"/>
      <c r="K42" s="25"/>
      <c r="L42" s="26" t="s">
        <v>46</v>
      </c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5"/>
    </row>
    <row r="43" spans="1:23" s="52" customFormat="1" ht="13.5" customHeight="1">
      <c r="A43" s="60">
        <v>20</v>
      </c>
      <c r="B43" s="60" t="s">
        <v>25</v>
      </c>
      <c r="C43" s="11"/>
      <c r="D43" s="12" t="s">
        <v>16</v>
      </c>
      <c r="E43" s="13">
        <v>22.2</v>
      </c>
      <c r="F43" s="14">
        <f t="shared" si="2"/>
        <v>150.96</v>
      </c>
      <c r="G43" s="15"/>
      <c r="H43" s="11"/>
      <c r="I43" s="12"/>
      <c r="J43" s="12"/>
      <c r="K43" s="25"/>
      <c r="L43" s="26" t="s">
        <v>47</v>
      </c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5"/>
    </row>
    <row r="44" spans="1:23" s="52" customFormat="1" ht="13.5" customHeight="1">
      <c r="A44" s="64"/>
      <c r="B44" s="64"/>
      <c r="C44" s="11"/>
      <c r="D44" s="12" t="s">
        <v>23</v>
      </c>
      <c r="E44" s="13">
        <v>83.3</v>
      </c>
      <c r="F44" s="14">
        <f t="shared" si="2"/>
        <v>566.44</v>
      </c>
      <c r="G44" s="15"/>
      <c r="H44" s="11"/>
      <c r="I44" s="12"/>
      <c r="J44" s="1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s="52" customFormat="1" ht="13.5" customHeight="1">
      <c r="A45" s="64"/>
      <c r="B45" s="64"/>
      <c r="C45" s="11"/>
      <c r="D45" s="12" t="s">
        <v>18</v>
      </c>
      <c r="E45" s="13">
        <v>42.6</v>
      </c>
      <c r="F45" s="14">
        <f t="shared" si="2"/>
        <v>289.68</v>
      </c>
      <c r="G45" s="15"/>
      <c r="H45" s="11"/>
      <c r="I45" s="12"/>
      <c r="J45" s="1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s="52" customFormat="1" ht="13.5" customHeight="1">
      <c r="A46" s="65"/>
      <c r="B46" s="65"/>
      <c r="C46" s="11"/>
      <c r="D46" s="12" t="s">
        <v>40</v>
      </c>
      <c r="E46" s="13">
        <v>38.9</v>
      </c>
      <c r="F46" s="14">
        <f t="shared" si="2"/>
        <v>264.52</v>
      </c>
      <c r="G46" s="15"/>
      <c r="H46" s="11"/>
      <c r="I46" s="12"/>
      <c r="J46" s="43" t="s">
        <v>41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52" customFormat="1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 t="s">
        <v>76</v>
      </c>
      <c r="V47" s="25"/>
      <c r="W47" s="25"/>
    </row>
    <row r="48" spans="1:23" s="52" customFormat="1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53" spans="2:10" ht="19.5">
      <c r="B53" s="5"/>
      <c r="C53" s="5"/>
      <c r="D53" s="5"/>
      <c r="E53" s="5"/>
      <c r="F53" s="5"/>
      <c r="G53" s="5"/>
      <c r="H53" s="5"/>
      <c r="I53" s="5"/>
      <c r="J53" s="5"/>
    </row>
    <row r="56" spans="2:10" ht="19.5">
      <c r="B56" s="5"/>
      <c r="C56" s="5"/>
      <c r="D56" s="5"/>
      <c r="E56" s="5"/>
      <c r="F56" s="5"/>
      <c r="G56" s="5"/>
      <c r="H56" s="5"/>
      <c r="I56" s="5"/>
      <c r="J56" s="5"/>
    </row>
    <row r="57" spans="2:10" ht="19.5">
      <c r="B57" s="5"/>
      <c r="C57" s="5"/>
      <c r="D57" s="5"/>
      <c r="E57" s="5"/>
      <c r="F57" s="5"/>
      <c r="G57" s="5"/>
      <c r="H57" s="5"/>
      <c r="I57" s="5"/>
      <c r="J57" s="5"/>
    </row>
    <row r="58" spans="2:10" ht="19.5">
      <c r="B58" s="5"/>
      <c r="C58" s="5"/>
      <c r="D58" s="5"/>
      <c r="E58" s="5"/>
      <c r="F58" s="5"/>
      <c r="G58" s="5"/>
      <c r="H58" s="5"/>
      <c r="I58" s="5"/>
      <c r="J58" s="5"/>
    </row>
    <row r="60" spans="2:10" ht="14.25">
      <c r="B60" s="51"/>
      <c r="C60" s="51"/>
      <c r="D60" s="51"/>
      <c r="E60" s="51"/>
      <c r="F60" s="51"/>
      <c r="G60" s="51"/>
      <c r="H60" s="51"/>
      <c r="I60" s="51"/>
      <c r="J60" s="51"/>
    </row>
    <row r="61" spans="2:10" ht="14.25">
      <c r="B61" s="51"/>
      <c r="C61" s="51"/>
      <c r="D61" s="51"/>
      <c r="E61" s="51"/>
      <c r="F61" s="51"/>
      <c r="G61" s="51"/>
      <c r="H61" s="51"/>
      <c r="I61" s="51"/>
      <c r="J61" s="51"/>
    </row>
    <row r="62" spans="2:10" ht="14.25"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9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9.5">
      <c r="A64" s="5"/>
      <c r="B64" s="5"/>
      <c r="C64" s="5"/>
      <c r="D64" s="5"/>
      <c r="E64" s="5"/>
      <c r="F64" s="5"/>
      <c r="H64" s="5"/>
      <c r="I64" s="5"/>
      <c r="J64" s="5"/>
    </row>
  </sheetData>
  <sheetProtection password="DEDF" sheet="1" objects="1" scenarios="1"/>
  <mergeCells count="39">
    <mergeCell ref="A34:A36"/>
    <mergeCell ref="B34:B36"/>
    <mergeCell ref="A37:A42"/>
    <mergeCell ref="B37:B42"/>
    <mergeCell ref="A43:A46"/>
    <mergeCell ref="B43:B46"/>
    <mergeCell ref="A25:A29"/>
    <mergeCell ref="B25:B29"/>
    <mergeCell ref="L28:L32"/>
    <mergeCell ref="M28:M32"/>
    <mergeCell ref="A30:A33"/>
    <mergeCell ref="B30:B33"/>
    <mergeCell ref="L33:U33"/>
    <mergeCell ref="A17:A21"/>
    <mergeCell ref="B17:B21"/>
    <mergeCell ref="L17:L18"/>
    <mergeCell ref="M17:M18"/>
    <mergeCell ref="L19:L23"/>
    <mergeCell ref="M19:M23"/>
    <mergeCell ref="A22:A24"/>
    <mergeCell ref="B22:B24"/>
    <mergeCell ref="L24:L27"/>
    <mergeCell ref="M24:M27"/>
    <mergeCell ref="L11:L13"/>
    <mergeCell ref="M11:M13"/>
    <mergeCell ref="A12:A16"/>
    <mergeCell ref="B12:B16"/>
    <mergeCell ref="L14:L16"/>
    <mergeCell ref="M14:M16"/>
    <mergeCell ref="A1:U1"/>
    <mergeCell ref="Q3:S3"/>
    <mergeCell ref="F4:H4"/>
    <mergeCell ref="Q4:S4"/>
    <mergeCell ref="A5:A8"/>
    <mergeCell ref="B5:B8"/>
    <mergeCell ref="L5:L10"/>
    <mergeCell ref="M5:M10"/>
    <mergeCell ref="A9:A11"/>
    <mergeCell ref="B9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5742187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5742187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1" ht="13.5" customHeight="1">
      <c r="A5" s="60">
        <v>3</v>
      </c>
      <c r="B5" s="62" t="s">
        <v>20</v>
      </c>
      <c r="C5" s="11"/>
      <c r="D5" s="12" t="s">
        <v>18</v>
      </c>
      <c r="E5" s="13">
        <v>31.9</v>
      </c>
      <c r="F5" s="14">
        <f>E5*$F$3/1000</f>
        <v>216.92</v>
      </c>
      <c r="G5" s="15"/>
      <c r="H5" s="11"/>
      <c r="I5" s="12"/>
      <c r="J5" s="12"/>
      <c r="K5" s="16"/>
      <c r="L5" s="66">
        <v>20</v>
      </c>
      <c r="M5" s="62" t="s">
        <v>30</v>
      </c>
      <c r="N5" s="11"/>
      <c r="O5" s="12" t="s">
        <v>18</v>
      </c>
      <c r="P5" s="13">
        <v>37.2</v>
      </c>
      <c r="Q5" s="14">
        <f>P5*$F$3/1000</f>
        <v>252.96000000000004</v>
      </c>
      <c r="R5" s="15"/>
      <c r="S5" s="11"/>
      <c r="T5" s="12"/>
      <c r="U5" s="12"/>
    </row>
    <row r="6" spans="1:21" ht="13.5" customHeight="1">
      <c r="A6" s="60"/>
      <c r="B6" s="62"/>
      <c r="C6" s="11"/>
      <c r="D6" s="12" t="s">
        <v>16</v>
      </c>
      <c r="E6" s="13">
        <v>16.7</v>
      </c>
      <c r="F6" s="14">
        <f aca="true" t="shared" si="0" ref="F6:F50">E6*$F$3/1000</f>
        <v>113.56</v>
      </c>
      <c r="G6" s="15"/>
      <c r="H6" s="11"/>
      <c r="I6" s="12"/>
      <c r="J6" s="12"/>
      <c r="K6" s="16"/>
      <c r="L6" s="66"/>
      <c r="M6" s="62"/>
      <c r="N6" s="11"/>
      <c r="O6" s="12" t="s">
        <v>16</v>
      </c>
      <c r="P6" s="13">
        <v>22.2</v>
      </c>
      <c r="Q6" s="14">
        <f aca="true" t="shared" si="1" ref="Q6:Q31">P6*$F$3/1000</f>
        <v>150.96</v>
      </c>
      <c r="R6" s="15"/>
      <c r="S6" s="11"/>
      <c r="T6" s="12"/>
      <c r="U6" s="12"/>
    </row>
    <row r="7" spans="1:21" ht="13.5" customHeight="1">
      <c r="A7" s="60"/>
      <c r="B7" s="62"/>
      <c r="C7" s="11"/>
      <c r="D7" s="12" t="s">
        <v>50</v>
      </c>
      <c r="E7" s="13">
        <v>5.9</v>
      </c>
      <c r="F7" s="14">
        <f t="shared" si="0"/>
        <v>40.12</v>
      </c>
      <c r="G7" s="15"/>
      <c r="H7" s="11"/>
      <c r="I7" s="12"/>
      <c r="J7" s="12"/>
      <c r="K7" s="16"/>
      <c r="L7" s="66"/>
      <c r="M7" s="62"/>
      <c r="N7" s="11"/>
      <c r="O7" s="12" t="s">
        <v>78</v>
      </c>
      <c r="P7" s="13">
        <v>31.9</v>
      </c>
      <c r="Q7" s="14">
        <f t="shared" si="1"/>
        <v>216.92</v>
      </c>
      <c r="R7" s="15"/>
      <c r="S7" s="11"/>
      <c r="T7" s="12"/>
      <c r="U7" s="12" t="s">
        <v>79</v>
      </c>
    </row>
    <row r="8" spans="1:21" ht="13.5" customHeight="1">
      <c r="A8" s="61"/>
      <c r="B8" s="63"/>
      <c r="C8" s="11"/>
      <c r="D8" s="12" t="s">
        <v>21</v>
      </c>
      <c r="E8" s="13">
        <v>35.3</v>
      </c>
      <c r="F8" s="14">
        <f t="shared" si="0"/>
        <v>240.03999999999996</v>
      </c>
      <c r="G8" s="15"/>
      <c r="H8" s="11"/>
      <c r="I8" s="12"/>
      <c r="J8" s="12"/>
      <c r="K8" s="16"/>
      <c r="L8" s="67"/>
      <c r="M8" s="63"/>
      <c r="N8" s="11"/>
      <c r="O8" s="12" t="s">
        <v>15</v>
      </c>
      <c r="P8" s="13">
        <v>10.2</v>
      </c>
      <c r="Q8" s="14">
        <f t="shared" si="1"/>
        <v>69.36</v>
      </c>
      <c r="R8" s="15"/>
      <c r="S8" s="11"/>
      <c r="T8" s="12"/>
      <c r="U8" s="12"/>
    </row>
    <row r="9" spans="1:21" ht="13.5" customHeight="1">
      <c r="A9" s="60">
        <v>4</v>
      </c>
      <c r="B9" s="62" t="s">
        <v>25</v>
      </c>
      <c r="C9" s="11"/>
      <c r="D9" s="12" t="s">
        <v>21</v>
      </c>
      <c r="E9" s="13">
        <v>35.3</v>
      </c>
      <c r="F9" s="14">
        <f t="shared" si="0"/>
        <v>240.03999999999996</v>
      </c>
      <c r="G9" s="15"/>
      <c r="H9" s="11"/>
      <c r="I9" s="12"/>
      <c r="J9" s="12"/>
      <c r="K9" s="16"/>
      <c r="L9" s="66">
        <v>21</v>
      </c>
      <c r="M9" s="62" t="s">
        <v>13</v>
      </c>
      <c r="N9" s="11"/>
      <c r="O9" s="12" t="s">
        <v>16</v>
      </c>
      <c r="P9" s="13">
        <v>22.2</v>
      </c>
      <c r="Q9" s="14">
        <f t="shared" si="1"/>
        <v>150.96</v>
      </c>
      <c r="R9" s="15"/>
      <c r="S9" s="11"/>
      <c r="T9" s="12"/>
      <c r="U9" s="12"/>
    </row>
    <row r="10" spans="1:21" ht="13.5" customHeight="1">
      <c r="A10" s="60"/>
      <c r="B10" s="62"/>
      <c r="C10" s="11"/>
      <c r="D10" s="12" t="s">
        <v>18</v>
      </c>
      <c r="E10" s="13">
        <v>21.3</v>
      </c>
      <c r="F10" s="14">
        <f t="shared" si="0"/>
        <v>144.84</v>
      </c>
      <c r="G10" s="15"/>
      <c r="H10" s="11"/>
      <c r="I10" s="12"/>
      <c r="J10" s="12"/>
      <c r="K10" s="16"/>
      <c r="L10" s="66"/>
      <c r="M10" s="62"/>
      <c r="N10" s="11"/>
      <c r="O10" s="12" t="s">
        <v>51</v>
      </c>
      <c r="P10" s="13">
        <v>5</v>
      </c>
      <c r="Q10" s="14">
        <f t="shared" si="1"/>
        <v>34</v>
      </c>
      <c r="R10" s="15"/>
      <c r="S10" s="11"/>
      <c r="T10" s="12"/>
      <c r="U10" s="12" t="s">
        <v>79</v>
      </c>
    </row>
    <row r="11" spans="1:21" ht="13.5" customHeight="1">
      <c r="A11" s="60"/>
      <c r="B11" s="62"/>
      <c r="C11" s="11"/>
      <c r="D11" s="12" t="s">
        <v>16</v>
      </c>
      <c r="E11" s="13">
        <v>22.2</v>
      </c>
      <c r="F11" s="14">
        <f t="shared" si="0"/>
        <v>150.96</v>
      </c>
      <c r="G11" s="15"/>
      <c r="H11" s="11"/>
      <c r="I11" s="12"/>
      <c r="J11" s="12"/>
      <c r="K11" s="16"/>
      <c r="L11" s="67"/>
      <c r="M11" s="63"/>
      <c r="N11" s="11"/>
      <c r="O11" s="12" t="s">
        <v>18</v>
      </c>
      <c r="P11" s="13">
        <v>31.9</v>
      </c>
      <c r="Q11" s="14">
        <f t="shared" si="1"/>
        <v>216.92</v>
      </c>
      <c r="R11" s="15"/>
      <c r="S11" s="11"/>
      <c r="T11" s="12"/>
      <c r="U11" s="12"/>
    </row>
    <row r="12" spans="1:21" ht="13.5" customHeight="1">
      <c r="A12" s="61"/>
      <c r="B12" s="63"/>
      <c r="C12" s="11"/>
      <c r="D12" s="12" t="s">
        <v>23</v>
      </c>
      <c r="E12" s="13">
        <v>50</v>
      </c>
      <c r="F12" s="14">
        <f t="shared" si="0"/>
        <v>340</v>
      </c>
      <c r="G12" s="15"/>
      <c r="H12" s="11"/>
      <c r="I12" s="12"/>
      <c r="J12" s="12"/>
      <c r="K12" s="16"/>
      <c r="L12" s="66">
        <v>24</v>
      </c>
      <c r="M12" s="62" t="s">
        <v>20</v>
      </c>
      <c r="N12" s="11"/>
      <c r="O12" s="12" t="s">
        <v>16</v>
      </c>
      <c r="P12" s="13">
        <v>11.1</v>
      </c>
      <c r="Q12" s="14">
        <f t="shared" si="1"/>
        <v>75.48</v>
      </c>
      <c r="R12" s="15"/>
      <c r="S12" s="11"/>
      <c r="T12" s="12"/>
      <c r="U12" s="12"/>
    </row>
    <row r="13" spans="1:21" ht="13.5" customHeight="1">
      <c r="A13" s="60">
        <v>5</v>
      </c>
      <c r="B13" s="62" t="s">
        <v>28</v>
      </c>
      <c r="C13" s="11"/>
      <c r="D13" s="12" t="s">
        <v>16</v>
      </c>
      <c r="E13" s="13">
        <v>8.9</v>
      </c>
      <c r="F13" s="14">
        <f t="shared" si="0"/>
        <v>60.52</v>
      </c>
      <c r="G13" s="15"/>
      <c r="H13" s="11"/>
      <c r="I13" s="12"/>
      <c r="J13" s="12"/>
      <c r="K13" s="16"/>
      <c r="L13" s="66"/>
      <c r="M13" s="62"/>
      <c r="N13" s="11"/>
      <c r="O13" s="12" t="s">
        <v>18</v>
      </c>
      <c r="P13" s="13">
        <v>31.9</v>
      </c>
      <c r="Q13" s="14">
        <f t="shared" si="1"/>
        <v>216.92</v>
      </c>
      <c r="R13" s="15"/>
      <c r="S13" s="11"/>
      <c r="T13" s="12"/>
      <c r="U13" s="12"/>
    </row>
    <row r="14" spans="1:21" ht="13.5" customHeight="1">
      <c r="A14" s="60"/>
      <c r="B14" s="62"/>
      <c r="C14" s="11"/>
      <c r="D14" s="12" t="s">
        <v>18</v>
      </c>
      <c r="E14" s="13">
        <v>12.8</v>
      </c>
      <c r="F14" s="14">
        <f t="shared" si="0"/>
        <v>87.04</v>
      </c>
      <c r="G14" s="15"/>
      <c r="H14" s="11"/>
      <c r="I14" s="12"/>
      <c r="J14" s="12"/>
      <c r="K14" s="16"/>
      <c r="L14" s="66"/>
      <c r="M14" s="62"/>
      <c r="N14" s="11"/>
      <c r="O14" s="12" t="s">
        <v>21</v>
      </c>
      <c r="P14" s="13">
        <v>29.4</v>
      </c>
      <c r="Q14" s="14">
        <f t="shared" si="1"/>
        <v>199.92</v>
      </c>
      <c r="R14" s="15"/>
      <c r="S14" s="11"/>
      <c r="T14" s="12"/>
      <c r="U14" s="12" t="s">
        <v>79</v>
      </c>
    </row>
    <row r="15" spans="1:21" ht="13.5" customHeight="1">
      <c r="A15" s="60"/>
      <c r="B15" s="62"/>
      <c r="C15" s="11"/>
      <c r="D15" s="12" t="s">
        <v>80</v>
      </c>
      <c r="E15" s="13">
        <v>23.5</v>
      </c>
      <c r="F15" s="14">
        <f t="shared" si="0"/>
        <v>159.8</v>
      </c>
      <c r="G15" s="15"/>
      <c r="H15" s="11"/>
      <c r="I15" s="12"/>
      <c r="J15" s="12"/>
      <c r="K15" s="16"/>
      <c r="L15" s="67"/>
      <c r="M15" s="63"/>
      <c r="N15" s="11"/>
      <c r="O15" s="12" t="s">
        <v>50</v>
      </c>
      <c r="P15" s="13">
        <v>5.9</v>
      </c>
      <c r="Q15" s="14">
        <f t="shared" si="1"/>
        <v>40.12</v>
      </c>
      <c r="R15" s="15"/>
      <c r="S15" s="11"/>
      <c r="T15" s="12"/>
      <c r="U15" s="12"/>
    </row>
    <row r="16" spans="1:21" ht="13.5" customHeight="1">
      <c r="A16" s="60"/>
      <c r="B16" s="62"/>
      <c r="C16" s="11"/>
      <c r="D16" s="12" t="s">
        <v>16</v>
      </c>
      <c r="E16" s="13">
        <v>11.1</v>
      </c>
      <c r="F16" s="14">
        <f t="shared" si="0"/>
        <v>75.48</v>
      </c>
      <c r="G16" s="15"/>
      <c r="H16" s="11"/>
      <c r="I16" s="12"/>
      <c r="J16" s="12"/>
      <c r="K16" s="16"/>
      <c r="L16" s="66">
        <v>25</v>
      </c>
      <c r="M16" s="62" t="s">
        <v>25</v>
      </c>
      <c r="N16" s="11"/>
      <c r="O16" s="12" t="s">
        <v>15</v>
      </c>
      <c r="P16" s="13">
        <v>20.4</v>
      </c>
      <c r="Q16" s="14">
        <f t="shared" si="1"/>
        <v>138.72</v>
      </c>
      <c r="R16" s="15"/>
      <c r="S16" s="11"/>
      <c r="T16" s="12"/>
      <c r="U16" s="12"/>
    </row>
    <row r="17" spans="1:21" ht="13.5" customHeight="1">
      <c r="A17" s="60"/>
      <c r="B17" s="62"/>
      <c r="C17" s="11"/>
      <c r="D17" s="12" t="s">
        <v>81</v>
      </c>
      <c r="E17" s="13">
        <v>23.5</v>
      </c>
      <c r="F17" s="14">
        <f t="shared" si="0"/>
        <v>159.8</v>
      </c>
      <c r="G17" s="15"/>
      <c r="H17" s="11"/>
      <c r="I17" s="12"/>
      <c r="J17" s="12" t="s">
        <v>82</v>
      </c>
      <c r="K17" s="16"/>
      <c r="L17" s="66"/>
      <c r="M17" s="62"/>
      <c r="N17" s="11"/>
      <c r="O17" s="12" t="s">
        <v>80</v>
      </c>
      <c r="P17" s="13">
        <v>35.3</v>
      </c>
      <c r="Q17" s="14">
        <f t="shared" si="1"/>
        <v>240.03999999999996</v>
      </c>
      <c r="R17" s="15"/>
      <c r="S17" s="11"/>
      <c r="T17" s="12"/>
      <c r="U17" s="12" t="s">
        <v>79</v>
      </c>
    </row>
    <row r="18" spans="1:21" ht="13.5" customHeight="1">
      <c r="A18" s="60"/>
      <c r="B18" s="62"/>
      <c r="C18" s="11"/>
      <c r="D18" s="12" t="s">
        <v>40</v>
      </c>
      <c r="E18" s="13">
        <v>11.1</v>
      </c>
      <c r="F18" s="14">
        <f t="shared" si="0"/>
        <v>75.48</v>
      </c>
      <c r="G18" s="15"/>
      <c r="H18" s="11"/>
      <c r="I18" s="12"/>
      <c r="J18" s="12" t="s">
        <v>82</v>
      </c>
      <c r="K18" s="16"/>
      <c r="L18" s="66"/>
      <c r="M18" s="62"/>
      <c r="N18" s="11"/>
      <c r="O18" s="12" t="s">
        <v>16</v>
      </c>
      <c r="P18" s="13">
        <v>11.1</v>
      </c>
      <c r="Q18" s="14">
        <f t="shared" si="1"/>
        <v>75.48</v>
      </c>
      <c r="R18" s="15"/>
      <c r="S18" s="11"/>
      <c r="T18" s="12"/>
      <c r="U18" s="12"/>
    </row>
    <row r="19" spans="1:21" ht="13.5" customHeight="1">
      <c r="A19" s="61"/>
      <c r="B19" s="63"/>
      <c r="C19" s="11"/>
      <c r="D19" s="12" t="s">
        <v>51</v>
      </c>
      <c r="E19" s="13">
        <v>8.3</v>
      </c>
      <c r="F19" s="14">
        <f t="shared" si="0"/>
        <v>56.440000000000005</v>
      </c>
      <c r="G19" s="15"/>
      <c r="H19" s="11"/>
      <c r="I19" s="12"/>
      <c r="J19" s="12"/>
      <c r="K19" s="16"/>
      <c r="L19" s="67"/>
      <c r="M19" s="63"/>
      <c r="N19" s="11"/>
      <c r="O19" s="12" t="s">
        <v>29</v>
      </c>
      <c r="P19" s="13">
        <v>5.4</v>
      </c>
      <c r="Q19" s="14">
        <f t="shared" si="1"/>
        <v>36.72</v>
      </c>
      <c r="R19" s="15"/>
      <c r="S19" s="11"/>
      <c r="T19" s="12"/>
      <c r="U19" s="12" t="s">
        <v>79</v>
      </c>
    </row>
    <row r="20" spans="1:21" ht="13.5" customHeight="1">
      <c r="A20" s="60">
        <v>6</v>
      </c>
      <c r="B20" s="62" t="s">
        <v>30</v>
      </c>
      <c r="C20" s="11"/>
      <c r="D20" s="12" t="s">
        <v>16</v>
      </c>
      <c r="E20" s="13">
        <v>27.8</v>
      </c>
      <c r="F20" s="14">
        <f t="shared" si="0"/>
        <v>189.04</v>
      </c>
      <c r="G20" s="15"/>
      <c r="H20" s="11"/>
      <c r="I20" s="12"/>
      <c r="J20" s="12"/>
      <c r="K20" s="16"/>
      <c r="L20" s="66">
        <v>26</v>
      </c>
      <c r="M20" s="62" t="s">
        <v>28</v>
      </c>
      <c r="N20" s="11"/>
      <c r="O20" s="12" t="s">
        <v>18</v>
      </c>
      <c r="P20" s="13">
        <v>42.6</v>
      </c>
      <c r="Q20" s="14">
        <f t="shared" si="1"/>
        <v>289.68</v>
      </c>
      <c r="R20" s="15"/>
      <c r="S20" s="11"/>
      <c r="T20" s="12"/>
      <c r="U20" s="12"/>
    </row>
    <row r="21" spans="1:21" ht="13.5" customHeight="1">
      <c r="A21" s="60"/>
      <c r="B21" s="62"/>
      <c r="C21" s="11"/>
      <c r="D21" s="12" t="s">
        <v>18</v>
      </c>
      <c r="E21" s="13">
        <v>42.6</v>
      </c>
      <c r="F21" s="14">
        <f t="shared" si="0"/>
        <v>289.68</v>
      </c>
      <c r="G21" s="15"/>
      <c r="H21" s="11"/>
      <c r="I21" s="12"/>
      <c r="J21" s="12"/>
      <c r="K21" s="16"/>
      <c r="L21" s="66"/>
      <c r="M21" s="62"/>
      <c r="N21" s="11"/>
      <c r="O21" s="12" t="s">
        <v>23</v>
      </c>
      <c r="P21" s="13">
        <v>44.4</v>
      </c>
      <c r="Q21" s="14">
        <f t="shared" si="1"/>
        <v>301.92</v>
      </c>
      <c r="R21" s="15"/>
      <c r="S21" s="11"/>
      <c r="T21" s="12"/>
      <c r="U21" s="12"/>
    </row>
    <row r="22" spans="1:21" ht="13.5" customHeight="1">
      <c r="A22" s="61"/>
      <c r="B22" s="63"/>
      <c r="C22" s="11"/>
      <c r="D22" s="12" t="s">
        <v>50</v>
      </c>
      <c r="E22" s="13">
        <v>5.9</v>
      </c>
      <c r="F22" s="14">
        <f t="shared" si="0"/>
        <v>40.12</v>
      </c>
      <c r="G22" s="15"/>
      <c r="H22" s="11"/>
      <c r="I22" s="12"/>
      <c r="J22" s="12"/>
      <c r="K22" s="16"/>
      <c r="L22" s="66"/>
      <c r="M22" s="62"/>
      <c r="N22" s="11"/>
      <c r="O22" s="12" t="s">
        <v>16</v>
      </c>
      <c r="P22" s="13">
        <v>22.2</v>
      </c>
      <c r="Q22" s="14">
        <f t="shared" si="1"/>
        <v>150.96</v>
      </c>
      <c r="R22" s="15"/>
      <c r="S22" s="11"/>
      <c r="T22" s="12"/>
      <c r="U22" s="12"/>
    </row>
    <row r="23" spans="1:21" ht="13.5" customHeight="1">
      <c r="A23" s="60">
        <v>11</v>
      </c>
      <c r="B23" s="62" t="s">
        <v>25</v>
      </c>
      <c r="C23" s="11"/>
      <c r="D23" s="12" t="s">
        <v>18</v>
      </c>
      <c r="E23" s="13">
        <v>42.6</v>
      </c>
      <c r="F23" s="14">
        <f t="shared" si="0"/>
        <v>289.68</v>
      </c>
      <c r="G23" s="15"/>
      <c r="H23" s="11"/>
      <c r="I23" s="12"/>
      <c r="J23" s="12"/>
      <c r="K23" s="16"/>
      <c r="L23" s="66"/>
      <c r="M23" s="62"/>
      <c r="N23" s="11"/>
      <c r="O23" s="12" t="s">
        <v>21</v>
      </c>
      <c r="P23" s="13">
        <v>35.3</v>
      </c>
      <c r="Q23" s="14">
        <f t="shared" si="1"/>
        <v>240.03999999999996</v>
      </c>
      <c r="R23" s="15"/>
      <c r="S23" s="11"/>
      <c r="T23" s="12"/>
      <c r="U23" s="12" t="s">
        <v>79</v>
      </c>
    </row>
    <row r="24" spans="1:21" ht="13.5" customHeight="1">
      <c r="A24" s="60"/>
      <c r="B24" s="62"/>
      <c r="C24" s="11"/>
      <c r="D24" s="12" t="s">
        <v>16</v>
      </c>
      <c r="E24" s="13">
        <v>22.2</v>
      </c>
      <c r="F24" s="14">
        <f t="shared" si="0"/>
        <v>150.96</v>
      </c>
      <c r="G24" s="15"/>
      <c r="H24" s="11"/>
      <c r="I24" s="12"/>
      <c r="J24" s="12"/>
      <c r="K24" s="16"/>
      <c r="L24" s="67"/>
      <c r="M24" s="63"/>
      <c r="N24" s="11"/>
      <c r="O24" s="12" t="s">
        <v>15</v>
      </c>
      <c r="P24" s="13">
        <v>10.2</v>
      </c>
      <c r="Q24" s="14">
        <f t="shared" si="1"/>
        <v>69.36</v>
      </c>
      <c r="R24" s="15"/>
      <c r="S24" s="11"/>
      <c r="T24" s="12"/>
      <c r="U24" s="12"/>
    </row>
    <row r="25" spans="1:21" ht="13.5" customHeight="1">
      <c r="A25" s="60"/>
      <c r="B25" s="62"/>
      <c r="C25" s="11"/>
      <c r="D25" s="12" t="s">
        <v>23</v>
      </c>
      <c r="E25" s="13">
        <v>83.3</v>
      </c>
      <c r="F25" s="14">
        <f t="shared" si="0"/>
        <v>566.44</v>
      </c>
      <c r="G25" s="15"/>
      <c r="H25" s="11"/>
      <c r="I25" s="12"/>
      <c r="J25" s="12"/>
      <c r="K25" s="16"/>
      <c r="L25" s="66">
        <v>27</v>
      </c>
      <c r="M25" s="62" t="s">
        <v>30</v>
      </c>
      <c r="N25" s="11"/>
      <c r="O25" s="12" t="s">
        <v>16</v>
      </c>
      <c r="P25" s="13">
        <v>16.7</v>
      </c>
      <c r="Q25" s="14">
        <f t="shared" si="1"/>
        <v>113.56</v>
      </c>
      <c r="R25" s="15"/>
      <c r="S25" s="11"/>
      <c r="T25" s="12"/>
      <c r="U25" s="12"/>
    </row>
    <row r="26" spans="1:21" ht="13.5" customHeight="1">
      <c r="A26" s="60"/>
      <c r="B26" s="62"/>
      <c r="C26" s="11"/>
      <c r="D26" s="12" t="s">
        <v>21</v>
      </c>
      <c r="E26" s="13">
        <v>41.2</v>
      </c>
      <c r="F26" s="14">
        <f t="shared" si="0"/>
        <v>280.16</v>
      </c>
      <c r="G26" s="15"/>
      <c r="H26" s="11"/>
      <c r="I26" s="12"/>
      <c r="J26" s="12"/>
      <c r="K26" s="16"/>
      <c r="L26" s="66"/>
      <c r="M26" s="62"/>
      <c r="N26" s="11"/>
      <c r="O26" s="12" t="s">
        <v>16</v>
      </c>
      <c r="P26" s="13">
        <v>11.1</v>
      </c>
      <c r="Q26" s="14">
        <f t="shared" si="1"/>
        <v>75.48</v>
      </c>
      <c r="R26" s="15"/>
      <c r="S26" s="11"/>
      <c r="T26" s="12"/>
      <c r="U26" s="12"/>
    </row>
    <row r="27" spans="1:21" ht="13.5" customHeight="1">
      <c r="A27" s="61"/>
      <c r="B27" s="63"/>
      <c r="C27" s="11"/>
      <c r="D27" s="12" t="s">
        <v>83</v>
      </c>
      <c r="E27" s="13">
        <v>80</v>
      </c>
      <c r="F27" s="54">
        <f>F3</f>
        <v>6800</v>
      </c>
      <c r="G27" s="15" t="s">
        <v>84</v>
      </c>
      <c r="H27" s="11"/>
      <c r="I27" s="12"/>
      <c r="J27" s="12"/>
      <c r="K27" s="16"/>
      <c r="L27" s="66"/>
      <c r="M27" s="62"/>
      <c r="N27" s="11"/>
      <c r="O27" s="12" t="s">
        <v>78</v>
      </c>
      <c r="P27" s="13">
        <v>31.9</v>
      </c>
      <c r="Q27" s="14">
        <f t="shared" si="1"/>
        <v>216.92</v>
      </c>
      <c r="R27" s="15"/>
      <c r="S27" s="11"/>
      <c r="T27" s="12"/>
      <c r="U27" s="12" t="s">
        <v>79</v>
      </c>
    </row>
    <row r="28" spans="1:21" ht="13.5" customHeight="1">
      <c r="A28" s="60">
        <v>12</v>
      </c>
      <c r="B28" s="62" t="s">
        <v>28</v>
      </c>
      <c r="C28" s="11"/>
      <c r="D28" s="12" t="s">
        <v>51</v>
      </c>
      <c r="E28" s="13">
        <v>16.7</v>
      </c>
      <c r="F28" s="14">
        <f t="shared" si="0"/>
        <v>113.56</v>
      </c>
      <c r="G28" s="15"/>
      <c r="H28" s="11"/>
      <c r="I28" s="12"/>
      <c r="J28" s="12"/>
      <c r="K28" s="16"/>
      <c r="L28" s="66"/>
      <c r="M28" s="62"/>
      <c r="N28" s="11"/>
      <c r="O28" s="12" t="s">
        <v>73</v>
      </c>
      <c r="P28" s="13">
        <v>22</v>
      </c>
      <c r="Q28" s="14">
        <f t="shared" si="1"/>
        <v>149.6</v>
      </c>
      <c r="R28" s="15"/>
      <c r="S28" s="11"/>
      <c r="T28" s="12"/>
      <c r="U28" s="12" t="s">
        <v>82</v>
      </c>
    </row>
    <row r="29" spans="1:21" ht="13.5" customHeight="1">
      <c r="A29" s="60"/>
      <c r="B29" s="62"/>
      <c r="C29" s="11"/>
      <c r="D29" s="12" t="s">
        <v>16</v>
      </c>
      <c r="E29" s="13">
        <v>11.1</v>
      </c>
      <c r="F29" s="14">
        <f t="shared" si="0"/>
        <v>75.48</v>
      </c>
      <c r="G29" s="15"/>
      <c r="H29" s="11"/>
      <c r="I29" s="12"/>
      <c r="J29" s="12"/>
      <c r="K29" s="16"/>
      <c r="L29" s="67"/>
      <c r="M29" s="63"/>
      <c r="N29" s="11"/>
      <c r="O29" s="12" t="s">
        <v>51</v>
      </c>
      <c r="P29" s="13">
        <v>8.3</v>
      </c>
      <c r="Q29" s="14">
        <f t="shared" si="1"/>
        <v>56.440000000000005</v>
      </c>
      <c r="R29" s="15"/>
      <c r="S29" s="11"/>
      <c r="T29" s="12"/>
      <c r="U29" s="12" t="s">
        <v>79</v>
      </c>
    </row>
    <row r="30" spans="1:21" ht="13.5" customHeight="1">
      <c r="A30" s="60"/>
      <c r="B30" s="62"/>
      <c r="C30" s="11"/>
      <c r="D30" s="12" t="s">
        <v>33</v>
      </c>
      <c r="E30" s="13">
        <v>5.6</v>
      </c>
      <c r="F30" s="14">
        <f t="shared" si="0"/>
        <v>38.08</v>
      </c>
      <c r="G30" s="15"/>
      <c r="H30" s="11"/>
      <c r="I30" s="12"/>
      <c r="J30" s="12"/>
      <c r="K30" s="16"/>
      <c r="L30" s="60">
        <v>28</v>
      </c>
      <c r="M30" s="60" t="s">
        <v>13</v>
      </c>
      <c r="N30" s="11"/>
      <c r="O30" s="12" t="s">
        <v>78</v>
      </c>
      <c r="P30" s="13">
        <v>42.6</v>
      </c>
      <c r="Q30" s="14">
        <f t="shared" si="1"/>
        <v>289.68</v>
      </c>
      <c r="R30" s="15"/>
      <c r="S30" s="11"/>
      <c r="T30" s="12"/>
      <c r="U30" s="12" t="s">
        <v>79</v>
      </c>
    </row>
    <row r="31" spans="1:21" ht="13.5" customHeight="1">
      <c r="A31" s="60"/>
      <c r="B31" s="62"/>
      <c r="C31" s="11"/>
      <c r="D31" s="12" t="s">
        <v>78</v>
      </c>
      <c r="E31" s="13">
        <v>31.9</v>
      </c>
      <c r="F31" s="14">
        <f t="shared" si="0"/>
        <v>216.92</v>
      </c>
      <c r="G31" s="15"/>
      <c r="H31" s="11"/>
      <c r="I31" s="12"/>
      <c r="J31" s="12"/>
      <c r="K31" s="16"/>
      <c r="L31" s="65"/>
      <c r="M31" s="65"/>
      <c r="N31" s="11"/>
      <c r="O31" s="12" t="s">
        <v>16</v>
      </c>
      <c r="P31" s="13">
        <v>22.2</v>
      </c>
      <c r="Q31" s="14">
        <f t="shared" si="1"/>
        <v>150.96</v>
      </c>
      <c r="R31" s="15"/>
      <c r="S31" s="11"/>
      <c r="T31" s="12"/>
      <c r="U31" s="12"/>
    </row>
    <row r="32" spans="1:21" ht="13.5" customHeight="1">
      <c r="A32" s="61"/>
      <c r="B32" s="63"/>
      <c r="C32" s="11"/>
      <c r="D32" s="12" t="s">
        <v>14</v>
      </c>
      <c r="E32" s="13">
        <v>15.5</v>
      </c>
      <c r="F32" s="14">
        <f t="shared" si="0"/>
        <v>105.4</v>
      </c>
      <c r="G32" s="15"/>
      <c r="H32" s="11"/>
      <c r="I32" s="12"/>
      <c r="J32" s="12"/>
      <c r="K32" s="16"/>
      <c r="L32" s="60">
        <v>31</v>
      </c>
      <c r="M32" s="60" t="s">
        <v>20</v>
      </c>
      <c r="N32" s="11"/>
      <c r="O32" s="12" t="s">
        <v>21</v>
      </c>
      <c r="P32" s="13">
        <v>29.4</v>
      </c>
      <c r="Q32" s="14">
        <f>P32*$F$3/1000</f>
        <v>199.92</v>
      </c>
      <c r="R32" s="15"/>
      <c r="S32" s="11"/>
      <c r="T32" s="12"/>
      <c r="U32" s="12" t="s">
        <v>79</v>
      </c>
    </row>
    <row r="33" spans="1:21" ht="13.5" customHeight="1">
      <c r="A33" s="60">
        <v>13</v>
      </c>
      <c r="B33" s="62" t="s">
        <v>30</v>
      </c>
      <c r="C33" s="11"/>
      <c r="D33" s="12" t="s">
        <v>23</v>
      </c>
      <c r="E33" s="13">
        <v>55.6</v>
      </c>
      <c r="F33" s="14">
        <f t="shared" si="0"/>
        <v>378.08</v>
      </c>
      <c r="G33" s="15"/>
      <c r="H33" s="11"/>
      <c r="I33" s="12"/>
      <c r="J33" s="12"/>
      <c r="K33" s="16"/>
      <c r="L33" s="64"/>
      <c r="M33" s="64"/>
      <c r="N33" s="11"/>
      <c r="O33" s="12" t="s">
        <v>18</v>
      </c>
      <c r="P33" s="13">
        <v>21.3</v>
      </c>
      <c r="Q33" s="14">
        <f>P33*$F$3/1000</f>
        <v>144.84</v>
      </c>
      <c r="R33" s="15"/>
      <c r="S33" s="11"/>
      <c r="T33" s="12"/>
      <c r="U33" s="12"/>
    </row>
    <row r="34" spans="1:21" ht="13.5" customHeight="1">
      <c r="A34" s="60"/>
      <c r="B34" s="62"/>
      <c r="C34" s="11"/>
      <c r="D34" s="12" t="s">
        <v>16</v>
      </c>
      <c r="E34" s="13">
        <v>22.2</v>
      </c>
      <c r="F34" s="14">
        <f t="shared" si="0"/>
        <v>150.96</v>
      </c>
      <c r="G34" s="15"/>
      <c r="H34" s="11"/>
      <c r="I34" s="12"/>
      <c r="J34" s="12"/>
      <c r="K34" s="25"/>
      <c r="L34" s="64"/>
      <c r="M34" s="64"/>
      <c r="N34" s="11"/>
      <c r="O34" s="12" t="s">
        <v>16</v>
      </c>
      <c r="P34" s="13">
        <v>16.7</v>
      </c>
      <c r="Q34" s="14">
        <f>P34*$F$3/1000</f>
        <v>113.56</v>
      </c>
      <c r="R34" s="15"/>
      <c r="S34" s="11"/>
      <c r="T34" s="12"/>
      <c r="U34" s="12"/>
    </row>
    <row r="35" spans="1:21" ht="13.5" customHeight="1">
      <c r="A35" s="60"/>
      <c r="B35" s="62"/>
      <c r="C35" s="11"/>
      <c r="D35" s="12" t="s">
        <v>18</v>
      </c>
      <c r="E35" s="13">
        <v>42.6</v>
      </c>
      <c r="F35" s="14">
        <f t="shared" si="0"/>
        <v>289.68</v>
      </c>
      <c r="G35" s="15"/>
      <c r="H35" s="11"/>
      <c r="I35" s="12"/>
      <c r="J35" s="12"/>
      <c r="K35" s="25"/>
      <c r="L35" s="65"/>
      <c r="M35" s="65"/>
      <c r="N35" s="11"/>
      <c r="O35" s="12" t="s">
        <v>66</v>
      </c>
      <c r="P35" s="13">
        <v>55.6</v>
      </c>
      <c r="Q35" s="14">
        <f>P35*$F$3/1000</f>
        <v>378.08</v>
      </c>
      <c r="R35" s="15"/>
      <c r="S35" s="11"/>
      <c r="T35" s="12"/>
      <c r="U35" s="12"/>
    </row>
    <row r="36" spans="1:21" ht="13.5" customHeight="1">
      <c r="A36" s="61"/>
      <c r="B36" s="63"/>
      <c r="C36" s="11"/>
      <c r="D36" s="12" t="s">
        <v>78</v>
      </c>
      <c r="E36" s="13">
        <v>42.6</v>
      </c>
      <c r="F36" s="14">
        <f t="shared" si="0"/>
        <v>289.68</v>
      </c>
      <c r="G36" s="15"/>
      <c r="H36" s="11"/>
      <c r="I36" s="12"/>
      <c r="J36" s="1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3.5" customHeight="1">
      <c r="A37" s="60">
        <v>14</v>
      </c>
      <c r="B37" s="62" t="s">
        <v>13</v>
      </c>
      <c r="C37" s="11"/>
      <c r="D37" s="12" t="s">
        <v>40</v>
      </c>
      <c r="E37" s="13">
        <v>27.8</v>
      </c>
      <c r="F37" s="14">
        <f t="shared" si="0"/>
        <v>189.04</v>
      </c>
      <c r="G37" s="15"/>
      <c r="H37" s="11"/>
      <c r="I37" s="12"/>
      <c r="J37" s="12" t="s">
        <v>82</v>
      </c>
      <c r="K37" s="25"/>
      <c r="L37" s="25" t="s">
        <v>85</v>
      </c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3.5" customHeight="1">
      <c r="A38" s="61"/>
      <c r="B38" s="63"/>
      <c r="C38" s="11"/>
      <c r="D38" s="12" t="s">
        <v>16</v>
      </c>
      <c r="E38" s="13">
        <v>22.2</v>
      </c>
      <c r="F38" s="14">
        <f t="shared" si="0"/>
        <v>150.96</v>
      </c>
      <c r="G38" s="15"/>
      <c r="H38" s="11"/>
      <c r="I38" s="12"/>
      <c r="J38" s="12"/>
      <c r="K38" s="25"/>
      <c r="L38" s="25" t="s">
        <v>86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3.5" customHeight="1">
      <c r="A39" s="60">
        <v>17</v>
      </c>
      <c r="B39" s="62" t="s">
        <v>20</v>
      </c>
      <c r="C39" s="11"/>
      <c r="D39" s="12" t="s">
        <v>18</v>
      </c>
      <c r="E39" s="13">
        <v>42.6</v>
      </c>
      <c r="F39" s="14">
        <f t="shared" si="0"/>
        <v>289.68</v>
      </c>
      <c r="G39" s="15"/>
      <c r="H39" s="11"/>
      <c r="I39" s="12"/>
      <c r="J39" s="12"/>
      <c r="K39" s="25"/>
      <c r="L39" s="25" t="s">
        <v>37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3.5" customHeight="1">
      <c r="A40" s="60"/>
      <c r="B40" s="62"/>
      <c r="C40" s="11"/>
      <c r="D40" s="12" t="s">
        <v>16</v>
      </c>
      <c r="E40" s="13">
        <v>22.2</v>
      </c>
      <c r="F40" s="14">
        <f t="shared" si="0"/>
        <v>150.96</v>
      </c>
      <c r="G40" s="15"/>
      <c r="H40" s="11"/>
      <c r="I40" s="12"/>
      <c r="J40" s="12"/>
      <c r="K40" s="25"/>
      <c r="L40" s="25" t="s">
        <v>38</v>
      </c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3.5" customHeight="1">
      <c r="A41" s="60"/>
      <c r="B41" s="62"/>
      <c r="C41" s="11"/>
      <c r="D41" s="12" t="s">
        <v>81</v>
      </c>
      <c r="E41" s="13">
        <v>47.1</v>
      </c>
      <c r="F41" s="14">
        <f t="shared" si="0"/>
        <v>320.28</v>
      </c>
      <c r="G41" s="15"/>
      <c r="H41" s="11"/>
      <c r="I41" s="12"/>
      <c r="J41" s="12" t="s">
        <v>82</v>
      </c>
      <c r="K41" s="25"/>
      <c r="L41" s="25" t="s">
        <v>39</v>
      </c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3.5" customHeight="1">
      <c r="A42" s="61"/>
      <c r="B42" s="63"/>
      <c r="C42" s="11"/>
      <c r="D42" s="12" t="s">
        <v>16</v>
      </c>
      <c r="E42" s="13">
        <v>27.8</v>
      </c>
      <c r="F42" s="14">
        <f t="shared" si="0"/>
        <v>189.04</v>
      </c>
      <c r="G42" s="15"/>
      <c r="H42" s="11"/>
      <c r="I42" s="12"/>
      <c r="J42" s="12"/>
      <c r="K42" s="25"/>
      <c r="L42" s="25" t="s">
        <v>42</v>
      </c>
      <c r="M42" s="25"/>
      <c r="N42" s="25"/>
      <c r="O42" s="25"/>
      <c r="P42" s="25"/>
      <c r="Q42" s="25"/>
      <c r="R42" s="25"/>
      <c r="S42" s="26"/>
      <c r="T42" s="26"/>
      <c r="U42" s="26"/>
    </row>
    <row r="43" spans="1:21" ht="13.5" customHeight="1">
      <c r="A43" s="60">
        <v>18</v>
      </c>
      <c r="B43" s="60" t="s">
        <v>25</v>
      </c>
      <c r="C43" s="11"/>
      <c r="D43" s="12" t="s">
        <v>16</v>
      </c>
      <c r="E43" s="13">
        <v>11.1</v>
      </c>
      <c r="F43" s="14">
        <f t="shared" si="0"/>
        <v>75.48</v>
      </c>
      <c r="G43" s="15"/>
      <c r="H43" s="11"/>
      <c r="I43" s="12"/>
      <c r="J43" s="12"/>
      <c r="K43" s="25"/>
      <c r="L43" s="25" t="s">
        <v>43</v>
      </c>
      <c r="M43" s="25"/>
      <c r="N43" s="25"/>
      <c r="O43" s="25"/>
      <c r="P43" s="25"/>
      <c r="Q43" s="25"/>
      <c r="R43" s="25"/>
      <c r="S43" s="26"/>
      <c r="T43" s="26"/>
      <c r="U43" s="26"/>
    </row>
    <row r="44" spans="1:21" ht="13.5" customHeight="1">
      <c r="A44" s="64"/>
      <c r="B44" s="64"/>
      <c r="C44" s="11"/>
      <c r="D44" s="12" t="s">
        <v>78</v>
      </c>
      <c r="E44" s="13">
        <v>31.9</v>
      </c>
      <c r="F44" s="14">
        <f t="shared" si="0"/>
        <v>216.92</v>
      </c>
      <c r="G44" s="15"/>
      <c r="H44" s="11"/>
      <c r="I44" s="12"/>
      <c r="J44" s="12" t="s">
        <v>79</v>
      </c>
      <c r="K44" s="25"/>
      <c r="L44" s="25" t="s">
        <v>44</v>
      </c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3.5" customHeight="1">
      <c r="A45" s="64"/>
      <c r="B45" s="64"/>
      <c r="C45" s="11"/>
      <c r="D45" s="12" t="s">
        <v>33</v>
      </c>
      <c r="E45" s="13">
        <v>5.6</v>
      </c>
      <c r="F45" s="14">
        <f t="shared" si="0"/>
        <v>38.08</v>
      </c>
      <c r="G45" s="15"/>
      <c r="H45" s="11"/>
      <c r="I45" s="12"/>
      <c r="J45" s="12"/>
      <c r="K45" s="25"/>
      <c r="L45" s="26" t="s">
        <v>45</v>
      </c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3.5" customHeight="1">
      <c r="A46" s="65"/>
      <c r="B46" s="65"/>
      <c r="C46" s="11"/>
      <c r="D46" s="12" t="s">
        <v>80</v>
      </c>
      <c r="E46" s="13">
        <v>35.3</v>
      </c>
      <c r="F46" s="14">
        <f t="shared" si="0"/>
        <v>240.03999999999996</v>
      </c>
      <c r="G46" s="15"/>
      <c r="H46" s="11"/>
      <c r="I46" s="12"/>
      <c r="J46" s="12" t="s">
        <v>22</v>
      </c>
      <c r="K46" s="25"/>
      <c r="L46" s="26" t="s">
        <v>46</v>
      </c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 customHeight="1">
      <c r="A47" s="66">
        <v>19</v>
      </c>
      <c r="B47" s="62" t="s">
        <v>28</v>
      </c>
      <c r="C47" s="11"/>
      <c r="D47" s="12" t="s">
        <v>18</v>
      </c>
      <c r="E47" s="13">
        <v>42.6</v>
      </c>
      <c r="F47" s="14">
        <f t="shared" si="0"/>
        <v>289.68</v>
      </c>
      <c r="G47" s="15"/>
      <c r="H47" s="11"/>
      <c r="I47" s="12"/>
      <c r="J47" s="12"/>
      <c r="K47" s="25"/>
      <c r="L47" s="26" t="s">
        <v>47</v>
      </c>
      <c r="M47" s="26"/>
      <c r="N47" s="26"/>
      <c r="O47" s="26"/>
      <c r="P47" s="26"/>
      <c r="Q47" s="26"/>
      <c r="R47" s="26"/>
      <c r="S47" s="25"/>
      <c r="T47" s="25"/>
      <c r="U47" s="25"/>
    </row>
    <row r="48" spans="1:21" ht="13.5" customHeight="1">
      <c r="A48" s="66"/>
      <c r="B48" s="62"/>
      <c r="C48" s="11"/>
      <c r="D48" s="12" t="s">
        <v>16</v>
      </c>
      <c r="E48" s="13">
        <v>22.2</v>
      </c>
      <c r="F48" s="14">
        <f t="shared" si="0"/>
        <v>150.96</v>
      </c>
      <c r="G48" s="15"/>
      <c r="H48" s="11"/>
      <c r="I48" s="12"/>
      <c r="J48" s="12"/>
      <c r="K48" s="25"/>
      <c r="L48" s="25"/>
      <c r="M48" s="26"/>
      <c r="N48" s="26"/>
      <c r="O48" s="26"/>
      <c r="P48" s="26"/>
      <c r="Q48" s="26"/>
      <c r="R48" s="26"/>
      <c r="S48" s="25"/>
      <c r="T48" s="25"/>
      <c r="U48" s="25"/>
    </row>
    <row r="49" spans="1:21" ht="13.5" customHeight="1">
      <c r="A49" s="66"/>
      <c r="B49" s="62"/>
      <c r="C49" s="11"/>
      <c r="D49" s="12" t="s">
        <v>33</v>
      </c>
      <c r="E49" s="13">
        <v>11.1</v>
      </c>
      <c r="F49" s="14">
        <f t="shared" si="0"/>
        <v>75.48</v>
      </c>
      <c r="G49" s="15"/>
      <c r="H49" s="11"/>
      <c r="I49" s="12"/>
      <c r="J49" s="12"/>
      <c r="K49" s="25"/>
      <c r="L49" s="25"/>
      <c r="M49" s="26"/>
      <c r="N49" s="26"/>
      <c r="O49" s="26"/>
      <c r="P49" s="25"/>
      <c r="Q49" s="26"/>
      <c r="R49" s="26"/>
      <c r="S49" s="25"/>
      <c r="T49" s="25"/>
      <c r="U49" s="25"/>
    </row>
    <row r="50" spans="1:21" ht="13.5" customHeight="1">
      <c r="A50" s="67"/>
      <c r="B50" s="63"/>
      <c r="C50" s="11"/>
      <c r="D50" s="12" t="s">
        <v>73</v>
      </c>
      <c r="E50" s="13">
        <v>65.9</v>
      </c>
      <c r="F50" s="14">
        <f t="shared" si="0"/>
        <v>448.12000000000006</v>
      </c>
      <c r="G50" s="15"/>
      <c r="H50" s="11"/>
      <c r="I50" s="12"/>
      <c r="J50" s="12" t="s">
        <v>82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7" t="s">
        <v>87</v>
      </c>
    </row>
    <row r="52" spans="1:21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7" spans="8:10" ht="19.5">
      <c r="H57" s="5"/>
      <c r="I57" s="5"/>
      <c r="J57" s="5"/>
    </row>
    <row r="60" spans="8:10" ht="19.5">
      <c r="H60" s="5"/>
      <c r="I60" s="5"/>
      <c r="J60" s="5"/>
    </row>
    <row r="61" spans="8:10" ht="19.5">
      <c r="H61" s="5"/>
      <c r="I61" s="5"/>
      <c r="J61" s="5"/>
    </row>
    <row r="62" spans="8:10" ht="19.5">
      <c r="H62" s="5"/>
      <c r="I62" s="5"/>
      <c r="J62" s="5"/>
    </row>
    <row r="64" spans="8:10" ht="14.25">
      <c r="H64" s="51"/>
      <c r="I64" s="51"/>
      <c r="J64" s="51"/>
    </row>
    <row r="65" spans="8:10" ht="14.25">
      <c r="H65" s="51"/>
      <c r="I65" s="51"/>
      <c r="J65" s="51"/>
    </row>
    <row r="66" spans="8:10" ht="14.25">
      <c r="H66" s="51"/>
      <c r="I66" s="51"/>
      <c r="J66" s="51"/>
    </row>
    <row r="67" spans="8:10" ht="19.5">
      <c r="H67" s="5"/>
      <c r="I67" s="5"/>
      <c r="J67" s="5"/>
    </row>
    <row r="68" spans="8:10" ht="19.5">
      <c r="H68" s="5"/>
      <c r="I68" s="5"/>
      <c r="J68" s="5"/>
    </row>
  </sheetData>
  <sheetProtection password="DEDF" sheet="1" objects="1" scenarios="1"/>
  <mergeCells count="42">
    <mergeCell ref="A1:U1"/>
    <mergeCell ref="Q3:S3"/>
    <mergeCell ref="F4:H4"/>
    <mergeCell ref="Q4:S4"/>
    <mergeCell ref="A5:A8"/>
    <mergeCell ref="B5:B8"/>
    <mergeCell ref="L5:L8"/>
    <mergeCell ref="M5:M8"/>
    <mergeCell ref="A9:A12"/>
    <mergeCell ref="B9:B12"/>
    <mergeCell ref="L9:L11"/>
    <mergeCell ref="M9:M11"/>
    <mergeCell ref="L12:L15"/>
    <mergeCell ref="M12:M15"/>
    <mergeCell ref="A13:A19"/>
    <mergeCell ref="B13:B19"/>
    <mergeCell ref="L16:L19"/>
    <mergeCell ref="M16:M19"/>
    <mergeCell ref="A20:A22"/>
    <mergeCell ref="B20:B22"/>
    <mergeCell ref="L20:L24"/>
    <mergeCell ref="M20:M24"/>
    <mergeCell ref="A23:A27"/>
    <mergeCell ref="B23:B27"/>
    <mergeCell ref="L25:L29"/>
    <mergeCell ref="M25:M29"/>
    <mergeCell ref="A28:A32"/>
    <mergeCell ref="B28:B32"/>
    <mergeCell ref="L30:L31"/>
    <mergeCell ref="M30:M31"/>
    <mergeCell ref="L32:L35"/>
    <mergeCell ref="M32:M35"/>
    <mergeCell ref="A33:A36"/>
    <mergeCell ref="B33:B36"/>
    <mergeCell ref="A47:A50"/>
    <mergeCell ref="B47:B50"/>
    <mergeCell ref="A37:A38"/>
    <mergeCell ref="B37:B38"/>
    <mergeCell ref="A39:A42"/>
    <mergeCell ref="B39:B42"/>
    <mergeCell ref="A43:A46"/>
    <mergeCell ref="B43:B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8515625" style="1" customWidth="1"/>
    <col min="7" max="7" width="3.281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8515625" style="1" customWidth="1"/>
    <col min="18" max="18" width="3.281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3" s="52" customFormat="1" ht="13.5" customHeight="1">
      <c r="A5" s="60">
        <v>1</v>
      </c>
      <c r="B5" s="62" t="s">
        <v>25</v>
      </c>
      <c r="C5" s="11"/>
      <c r="D5" s="12" t="s">
        <v>18</v>
      </c>
      <c r="E5" s="13">
        <v>31.9</v>
      </c>
      <c r="F5" s="14">
        <f>E5*$F$3/1000</f>
        <v>216.92</v>
      </c>
      <c r="G5" s="15"/>
      <c r="H5" s="11"/>
      <c r="I5" s="12"/>
      <c r="J5" s="12"/>
      <c r="K5" s="16"/>
      <c r="L5" s="66">
        <v>17</v>
      </c>
      <c r="M5" s="62" t="s">
        <v>30</v>
      </c>
      <c r="N5" s="11"/>
      <c r="O5" s="12" t="s">
        <v>16</v>
      </c>
      <c r="P5" s="13">
        <v>27.8</v>
      </c>
      <c r="Q5" s="14">
        <f>P5*$F$3/10000</f>
        <v>18.904</v>
      </c>
      <c r="R5" s="15"/>
      <c r="S5" s="11"/>
      <c r="T5" s="12"/>
      <c r="U5" s="12"/>
      <c r="V5" s="25"/>
      <c r="W5" s="25"/>
    </row>
    <row r="6" spans="1:23" s="52" customFormat="1" ht="13.5" customHeight="1">
      <c r="A6" s="60"/>
      <c r="B6" s="62"/>
      <c r="C6" s="11"/>
      <c r="D6" s="12" t="s">
        <v>16</v>
      </c>
      <c r="E6" s="13">
        <v>11.1</v>
      </c>
      <c r="F6" s="14">
        <f aca="true" t="shared" si="0" ref="F6:F50">E6*$F$3/1000</f>
        <v>75.48</v>
      </c>
      <c r="G6" s="15"/>
      <c r="H6" s="11"/>
      <c r="I6" s="12"/>
      <c r="J6" s="12"/>
      <c r="K6" s="16"/>
      <c r="L6" s="66"/>
      <c r="M6" s="62"/>
      <c r="N6" s="11"/>
      <c r="O6" s="12" t="s">
        <v>18</v>
      </c>
      <c r="P6" s="13">
        <v>42.6</v>
      </c>
      <c r="Q6" s="14">
        <f aca="true" t="shared" si="1" ref="Q6:Q41">P6*$F$3/10000</f>
        <v>28.968</v>
      </c>
      <c r="R6" s="15"/>
      <c r="S6" s="11"/>
      <c r="T6" s="12"/>
      <c r="U6" s="12"/>
      <c r="V6" s="25"/>
      <c r="W6" s="25"/>
    </row>
    <row r="7" spans="1:23" s="52" customFormat="1" ht="13.5" customHeight="1">
      <c r="A7" s="61"/>
      <c r="B7" s="63"/>
      <c r="C7" s="11"/>
      <c r="D7" s="12" t="s">
        <v>34</v>
      </c>
      <c r="E7" s="13">
        <v>11.8</v>
      </c>
      <c r="F7" s="14">
        <f t="shared" si="0"/>
        <v>80.24</v>
      </c>
      <c r="G7" s="15"/>
      <c r="H7" s="11"/>
      <c r="I7" s="12"/>
      <c r="J7" s="12" t="s">
        <v>89</v>
      </c>
      <c r="K7" s="16"/>
      <c r="L7" s="67"/>
      <c r="M7" s="63"/>
      <c r="N7" s="11"/>
      <c r="O7" s="12" t="s">
        <v>23</v>
      </c>
      <c r="P7" s="13">
        <v>66.7</v>
      </c>
      <c r="Q7" s="14">
        <f t="shared" si="1"/>
        <v>45.356</v>
      </c>
      <c r="R7" s="15"/>
      <c r="S7" s="11"/>
      <c r="T7" s="12"/>
      <c r="U7" s="12"/>
      <c r="V7" s="25"/>
      <c r="W7" s="25"/>
    </row>
    <row r="8" spans="1:23" s="52" customFormat="1" ht="13.5" customHeight="1">
      <c r="A8" s="60">
        <v>2</v>
      </c>
      <c r="B8" s="62" t="s">
        <v>28</v>
      </c>
      <c r="C8" s="11"/>
      <c r="D8" s="12" t="s">
        <v>16</v>
      </c>
      <c r="E8" s="13">
        <v>22.2</v>
      </c>
      <c r="F8" s="14">
        <f t="shared" si="0"/>
        <v>150.96</v>
      </c>
      <c r="G8" s="15"/>
      <c r="H8" s="11"/>
      <c r="I8" s="12"/>
      <c r="J8" s="12"/>
      <c r="K8" s="16"/>
      <c r="L8" s="66">
        <v>18</v>
      </c>
      <c r="M8" s="62" t="s">
        <v>13</v>
      </c>
      <c r="N8" s="11"/>
      <c r="O8" s="12" t="s">
        <v>16</v>
      </c>
      <c r="P8" s="13">
        <v>11.1</v>
      </c>
      <c r="Q8" s="14">
        <f t="shared" si="1"/>
        <v>7.548</v>
      </c>
      <c r="R8" s="15"/>
      <c r="S8" s="11"/>
      <c r="T8" s="12"/>
      <c r="U8" s="12"/>
      <c r="V8" s="25"/>
      <c r="W8" s="25"/>
    </row>
    <row r="9" spans="1:23" s="52" customFormat="1" ht="13.5" customHeight="1">
      <c r="A9" s="60"/>
      <c r="B9" s="62"/>
      <c r="C9" s="11"/>
      <c r="D9" s="12" t="s">
        <v>80</v>
      </c>
      <c r="E9" s="13">
        <v>58.8</v>
      </c>
      <c r="F9" s="14">
        <f t="shared" si="0"/>
        <v>399.84</v>
      </c>
      <c r="G9" s="15"/>
      <c r="H9" s="11"/>
      <c r="I9" s="12"/>
      <c r="J9" s="12" t="s">
        <v>89</v>
      </c>
      <c r="K9" s="16"/>
      <c r="L9" s="66"/>
      <c r="M9" s="62"/>
      <c r="N9" s="11"/>
      <c r="O9" s="12" t="s">
        <v>80</v>
      </c>
      <c r="P9" s="13">
        <v>23.5</v>
      </c>
      <c r="Q9" s="14">
        <f t="shared" si="1"/>
        <v>15.98</v>
      </c>
      <c r="R9" s="15"/>
      <c r="S9" s="11"/>
      <c r="T9" s="12"/>
      <c r="U9" s="12" t="s">
        <v>89</v>
      </c>
      <c r="V9" s="25"/>
      <c r="W9" s="25"/>
    </row>
    <row r="10" spans="1:23" s="52" customFormat="1" ht="13.5" customHeight="1">
      <c r="A10" s="60"/>
      <c r="B10" s="62"/>
      <c r="C10" s="11"/>
      <c r="D10" s="12" t="s">
        <v>16</v>
      </c>
      <c r="E10" s="13">
        <v>5.6</v>
      </c>
      <c r="F10" s="14">
        <f t="shared" si="0"/>
        <v>38.08</v>
      </c>
      <c r="G10" s="15"/>
      <c r="H10" s="11"/>
      <c r="I10" s="12"/>
      <c r="J10" s="12"/>
      <c r="K10" s="16"/>
      <c r="L10" s="66"/>
      <c r="M10" s="62"/>
      <c r="N10" s="11"/>
      <c r="O10" s="12" t="s">
        <v>78</v>
      </c>
      <c r="P10" s="13">
        <v>21.3</v>
      </c>
      <c r="Q10" s="14">
        <f t="shared" si="1"/>
        <v>14.484</v>
      </c>
      <c r="R10" s="15"/>
      <c r="S10" s="11"/>
      <c r="T10" s="12"/>
      <c r="U10" s="12" t="s">
        <v>89</v>
      </c>
      <c r="V10" s="25"/>
      <c r="W10" s="25"/>
    </row>
    <row r="11" spans="1:23" s="52" customFormat="1" ht="13.5" customHeight="1">
      <c r="A11" s="61"/>
      <c r="B11" s="63"/>
      <c r="C11" s="11"/>
      <c r="D11" s="12" t="s">
        <v>29</v>
      </c>
      <c r="E11" s="13">
        <v>3.2</v>
      </c>
      <c r="F11" s="14">
        <f t="shared" si="0"/>
        <v>21.76</v>
      </c>
      <c r="G11" s="15"/>
      <c r="H11" s="11"/>
      <c r="I11" s="12"/>
      <c r="J11" s="12" t="s">
        <v>89</v>
      </c>
      <c r="K11" s="16"/>
      <c r="L11" s="67"/>
      <c r="M11" s="63"/>
      <c r="N11" s="11"/>
      <c r="O11" s="12" t="s">
        <v>51</v>
      </c>
      <c r="P11" s="13">
        <v>8.3</v>
      </c>
      <c r="Q11" s="14">
        <f t="shared" si="1"/>
        <v>5.644000000000001</v>
      </c>
      <c r="R11" s="15"/>
      <c r="S11" s="11"/>
      <c r="T11" s="12"/>
      <c r="U11" s="12" t="s">
        <v>89</v>
      </c>
      <c r="V11" s="25"/>
      <c r="W11" s="25"/>
    </row>
    <row r="12" spans="1:23" s="52" customFormat="1" ht="13.5" customHeight="1">
      <c r="A12" s="60">
        <v>4</v>
      </c>
      <c r="B12" s="62" t="s">
        <v>13</v>
      </c>
      <c r="C12" s="11"/>
      <c r="D12" s="12" t="s">
        <v>23</v>
      </c>
      <c r="E12" s="13">
        <v>44.4</v>
      </c>
      <c r="F12" s="14">
        <f t="shared" si="0"/>
        <v>301.92</v>
      </c>
      <c r="G12" s="15"/>
      <c r="H12" s="11"/>
      <c r="I12" s="12"/>
      <c r="J12" s="12"/>
      <c r="K12" s="16"/>
      <c r="L12" s="66">
        <v>21</v>
      </c>
      <c r="M12" s="62" t="s">
        <v>20</v>
      </c>
      <c r="N12" s="11"/>
      <c r="O12" s="12" t="s">
        <v>18</v>
      </c>
      <c r="P12" s="13">
        <v>42.6</v>
      </c>
      <c r="Q12" s="14">
        <f t="shared" si="1"/>
        <v>28.968</v>
      </c>
      <c r="R12" s="15"/>
      <c r="S12" s="11"/>
      <c r="T12" s="12"/>
      <c r="U12" s="12"/>
      <c r="V12" s="25"/>
      <c r="W12" s="25"/>
    </row>
    <row r="13" spans="1:23" s="52" customFormat="1" ht="13.5" customHeight="1">
      <c r="A13" s="60"/>
      <c r="B13" s="62"/>
      <c r="C13" s="11"/>
      <c r="D13" s="12" t="s">
        <v>40</v>
      </c>
      <c r="E13" s="13">
        <v>22.2</v>
      </c>
      <c r="F13" s="14">
        <f t="shared" si="0"/>
        <v>150.96</v>
      </c>
      <c r="G13" s="15"/>
      <c r="H13" s="11"/>
      <c r="I13" s="12"/>
      <c r="J13" s="12" t="s">
        <v>41</v>
      </c>
      <c r="K13" s="16"/>
      <c r="L13" s="66"/>
      <c r="M13" s="62"/>
      <c r="N13" s="11"/>
      <c r="O13" s="12" t="s">
        <v>81</v>
      </c>
      <c r="P13" s="13">
        <v>35.3</v>
      </c>
      <c r="Q13" s="14">
        <f t="shared" si="1"/>
        <v>24.003999999999998</v>
      </c>
      <c r="R13" s="15"/>
      <c r="S13" s="11"/>
      <c r="T13" s="12"/>
      <c r="U13" s="12" t="s">
        <v>41</v>
      </c>
      <c r="V13" s="25"/>
      <c r="W13" s="25"/>
    </row>
    <row r="14" spans="1:23" s="52" customFormat="1" ht="13.5" customHeight="1">
      <c r="A14" s="61"/>
      <c r="B14" s="63"/>
      <c r="C14" s="11"/>
      <c r="D14" s="12" t="s">
        <v>16</v>
      </c>
      <c r="E14" s="13">
        <v>22.2</v>
      </c>
      <c r="F14" s="14">
        <f t="shared" si="0"/>
        <v>150.96</v>
      </c>
      <c r="G14" s="15"/>
      <c r="H14" s="11"/>
      <c r="I14" s="12"/>
      <c r="J14" s="12"/>
      <c r="K14" s="16"/>
      <c r="L14" s="67"/>
      <c r="M14" s="63"/>
      <c r="N14" s="11"/>
      <c r="O14" s="12" t="s">
        <v>16</v>
      </c>
      <c r="P14" s="13">
        <v>22.2</v>
      </c>
      <c r="Q14" s="14">
        <f t="shared" si="1"/>
        <v>15.096</v>
      </c>
      <c r="R14" s="15"/>
      <c r="S14" s="11"/>
      <c r="T14" s="12"/>
      <c r="U14" s="12"/>
      <c r="V14" s="25"/>
      <c r="W14" s="25"/>
    </row>
    <row r="15" spans="1:23" s="52" customFormat="1" ht="13.5" customHeight="1">
      <c r="A15" s="60">
        <v>7</v>
      </c>
      <c r="B15" s="62" t="s">
        <v>20</v>
      </c>
      <c r="C15" s="11"/>
      <c r="D15" s="12" t="s">
        <v>18</v>
      </c>
      <c r="E15" s="13">
        <v>10.6</v>
      </c>
      <c r="F15" s="14">
        <f t="shared" si="0"/>
        <v>72.08</v>
      </c>
      <c r="G15" s="15"/>
      <c r="H15" s="11"/>
      <c r="I15" s="12"/>
      <c r="J15" s="12"/>
      <c r="K15" s="16"/>
      <c r="L15" s="66">
        <v>22</v>
      </c>
      <c r="M15" s="62" t="s">
        <v>25</v>
      </c>
      <c r="N15" s="11"/>
      <c r="O15" s="12" t="s">
        <v>18</v>
      </c>
      <c r="P15" s="13">
        <v>21.3</v>
      </c>
      <c r="Q15" s="14">
        <f t="shared" si="1"/>
        <v>14.484</v>
      </c>
      <c r="R15" s="15"/>
      <c r="S15" s="11"/>
      <c r="T15" s="12"/>
      <c r="U15" s="12"/>
      <c r="V15" s="25"/>
      <c r="W15" s="25"/>
    </row>
    <row r="16" spans="1:23" s="52" customFormat="1" ht="13.5" customHeight="1">
      <c r="A16" s="60"/>
      <c r="B16" s="62"/>
      <c r="C16" s="11"/>
      <c r="D16" s="12" t="s">
        <v>26</v>
      </c>
      <c r="E16" s="13">
        <v>3.3</v>
      </c>
      <c r="F16" s="14">
        <f t="shared" si="0"/>
        <v>22.44</v>
      </c>
      <c r="G16" s="15"/>
      <c r="H16" s="11"/>
      <c r="I16" s="12"/>
      <c r="J16" s="12"/>
      <c r="K16" s="16"/>
      <c r="L16" s="66"/>
      <c r="M16" s="62"/>
      <c r="N16" s="11"/>
      <c r="O16" s="12" t="s">
        <v>16</v>
      </c>
      <c r="P16" s="13">
        <v>11.1</v>
      </c>
      <c r="Q16" s="14">
        <f t="shared" si="1"/>
        <v>7.548</v>
      </c>
      <c r="R16" s="15"/>
      <c r="S16" s="11"/>
      <c r="T16" s="12"/>
      <c r="U16" s="12"/>
      <c r="V16" s="25"/>
      <c r="W16" s="25"/>
    </row>
    <row r="17" spans="1:23" s="52" customFormat="1" ht="13.5" customHeight="1">
      <c r="A17" s="60"/>
      <c r="B17" s="62"/>
      <c r="C17" s="11"/>
      <c r="D17" s="12" t="s">
        <v>18</v>
      </c>
      <c r="E17" s="13">
        <v>31.9</v>
      </c>
      <c r="F17" s="14">
        <f t="shared" si="0"/>
        <v>216.92</v>
      </c>
      <c r="G17" s="15"/>
      <c r="H17" s="11"/>
      <c r="I17" s="12"/>
      <c r="J17" s="12"/>
      <c r="K17" s="16"/>
      <c r="L17" s="66"/>
      <c r="M17" s="62"/>
      <c r="N17" s="11"/>
      <c r="O17" s="12" t="s">
        <v>78</v>
      </c>
      <c r="P17" s="13">
        <v>21.3</v>
      </c>
      <c r="Q17" s="14">
        <f t="shared" si="1"/>
        <v>14.484</v>
      </c>
      <c r="R17" s="15"/>
      <c r="S17" s="11"/>
      <c r="T17" s="12"/>
      <c r="U17" s="12" t="s">
        <v>89</v>
      </c>
      <c r="V17" s="25"/>
      <c r="W17" s="25"/>
    </row>
    <row r="18" spans="1:23" s="52" customFormat="1" ht="13.5" customHeight="1">
      <c r="A18" s="60"/>
      <c r="B18" s="62"/>
      <c r="C18" s="11"/>
      <c r="D18" s="12" t="s">
        <v>16</v>
      </c>
      <c r="E18" s="13">
        <v>11.1</v>
      </c>
      <c r="F18" s="14">
        <f t="shared" si="0"/>
        <v>75.48</v>
      </c>
      <c r="G18" s="15"/>
      <c r="H18" s="11"/>
      <c r="I18" s="12"/>
      <c r="J18" s="12"/>
      <c r="K18" s="16"/>
      <c r="L18" s="66"/>
      <c r="M18" s="62"/>
      <c r="N18" s="11"/>
      <c r="O18" s="12" t="s">
        <v>14</v>
      </c>
      <c r="P18" s="13">
        <v>15.5</v>
      </c>
      <c r="Q18" s="14">
        <f t="shared" si="1"/>
        <v>10.54</v>
      </c>
      <c r="R18" s="15"/>
      <c r="S18" s="11"/>
      <c r="T18" s="12"/>
      <c r="U18" s="12"/>
      <c r="V18" s="25"/>
      <c r="W18" s="25"/>
    </row>
    <row r="19" spans="1:23" s="52" customFormat="1" ht="13.5" customHeight="1">
      <c r="A19" s="61"/>
      <c r="B19" s="63"/>
      <c r="C19" s="11"/>
      <c r="D19" s="12" t="s">
        <v>73</v>
      </c>
      <c r="E19" s="13">
        <v>33</v>
      </c>
      <c r="F19" s="14">
        <f t="shared" si="0"/>
        <v>224.4</v>
      </c>
      <c r="G19" s="15"/>
      <c r="H19" s="11"/>
      <c r="I19" s="12"/>
      <c r="J19" s="12" t="s">
        <v>41</v>
      </c>
      <c r="K19" s="16"/>
      <c r="L19" s="67"/>
      <c r="M19" s="63"/>
      <c r="N19" s="11"/>
      <c r="O19" s="12" t="s">
        <v>29</v>
      </c>
      <c r="P19" s="13">
        <v>5.4</v>
      </c>
      <c r="Q19" s="14">
        <f t="shared" si="1"/>
        <v>3.672</v>
      </c>
      <c r="R19" s="15"/>
      <c r="S19" s="11"/>
      <c r="T19" s="12"/>
      <c r="U19" s="12" t="s">
        <v>89</v>
      </c>
      <c r="V19" s="25"/>
      <c r="W19" s="25"/>
    </row>
    <row r="20" spans="1:23" s="52" customFormat="1" ht="13.5" customHeight="1">
      <c r="A20" s="60">
        <v>8</v>
      </c>
      <c r="B20" s="62" t="s">
        <v>25</v>
      </c>
      <c r="C20" s="11"/>
      <c r="D20" s="12" t="s">
        <v>18</v>
      </c>
      <c r="E20" s="13">
        <v>31.9</v>
      </c>
      <c r="F20" s="14">
        <f t="shared" si="0"/>
        <v>216.92</v>
      </c>
      <c r="G20" s="15"/>
      <c r="H20" s="11"/>
      <c r="I20" s="12"/>
      <c r="J20" s="12"/>
      <c r="K20" s="16"/>
      <c r="L20" s="66">
        <v>24</v>
      </c>
      <c r="M20" s="62" t="s">
        <v>30</v>
      </c>
      <c r="N20" s="11"/>
      <c r="O20" s="12" t="s">
        <v>90</v>
      </c>
      <c r="P20" s="13">
        <v>16.7</v>
      </c>
      <c r="Q20" s="14">
        <f t="shared" si="1"/>
        <v>11.356</v>
      </c>
      <c r="R20" s="15"/>
      <c r="S20" s="11"/>
      <c r="T20" s="12"/>
      <c r="U20" s="12" t="s">
        <v>89</v>
      </c>
      <c r="V20" s="25"/>
      <c r="W20" s="25"/>
    </row>
    <row r="21" spans="1:23" s="52" customFormat="1" ht="13.5" customHeight="1">
      <c r="A21" s="60"/>
      <c r="B21" s="62"/>
      <c r="C21" s="11"/>
      <c r="D21" s="12" t="s">
        <v>16</v>
      </c>
      <c r="E21" s="13">
        <v>22.2</v>
      </c>
      <c r="F21" s="14">
        <f t="shared" si="0"/>
        <v>150.96</v>
      </c>
      <c r="G21" s="15"/>
      <c r="H21" s="11"/>
      <c r="I21" s="12"/>
      <c r="J21" s="12"/>
      <c r="K21" s="16"/>
      <c r="L21" s="66"/>
      <c r="M21" s="62"/>
      <c r="N21" s="11"/>
      <c r="O21" s="12" t="s">
        <v>21</v>
      </c>
      <c r="P21" s="13">
        <v>23.5</v>
      </c>
      <c r="Q21" s="14">
        <f t="shared" si="1"/>
        <v>15.98</v>
      </c>
      <c r="R21" s="15"/>
      <c r="S21" s="11"/>
      <c r="T21" s="12"/>
      <c r="U21" s="12" t="s">
        <v>89</v>
      </c>
      <c r="V21" s="25"/>
      <c r="W21" s="25"/>
    </row>
    <row r="22" spans="1:23" s="52" customFormat="1" ht="13.5" customHeight="1">
      <c r="A22" s="60"/>
      <c r="B22" s="62"/>
      <c r="C22" s="11"/>
      <c r="D22" s="12" t="s">
        <v>78</v>
      </c>
      <c r="E22" s="13">
        <v>31.9</v>
      </c>
      <c r="F22" s="14">
        <f t="shared" si="0"/>
        <v>216.92</v>
      </c>
      <c r="G22" s="15"/>
      <c r="H22" s="11"/>
      <c r="I22" s="12"/>
      <c r="J22" s="12" t="s">
        <v>89</v>
      </c>
      <c r="K22" s="16"/>
      <c r="L22" s="66"/>
      <c r="M22" s="62"/>
      <c r="N22" s="11"/>
      <c r="O22" s="12" t="s">
        <v>18</v>
      </c>
      <c r="P22" s="13">
        <v>26.6</v>
      </c>
      <c r="Q22" s="14">
        <f t="shared" si="1"/>
        <v>18.088</v>
      </c>
      <c r="R22" s="15"/>
      <c r="S22" s="11"/>
      <c r="T22" s="12"/>
      <c r="U22" s="12"/>
      <c r="V22" s="25"/>
      <c r="W22" s="25"/>
    </row>
    <row r="23" spans="1:23" s="52" customFormat="1" ht="13.5" customHeight="1">
      <c r="A23" s="60"/>
      <c r="B23" s="62"/>
      <c r="C23" s="11"/>
      <c r="D23" s="12" t="s">
        <v>29</v>
      </c>
      <c r="E23" s="13">
        <v>5.4</v>
      </c>
      <c r="F23" s="14">
        <f t="shared" si="0"/>
        <v>36.72</v>
      </c>
      <c r="G23" s="15"/>
      <c r="H23" s="11"/>
      <c r="I23" s="12"/>
      <c r="J23" s="12" t="s">
        <v>89</v>
      </c>
      <c r="K23" s="16"/>
      <c r="L23" s="67"/>
      <c r="M23" s="63"/>
      <c r="N23" s="11"/>
      <c r="O23" s="12" t="s">
        <v>16</v>
      </c>
      <c r="P23" s="13">
        <v>11.1</v>
      </c>
      <c r="Q23" s="14">
        <f t="shared" si="1"/>
        <v>7.548</v>
      </c>
      <c r="R23" s="15"/>
      <c r="S23" s="11"/>
      <c r="T23" s="12"/>
      <c r="U23" s="12"/>
      <c r="V23" s="25"/>
      <c r="W23" s="25"/>
    </row>
    <row r="24" spans="1:23" s="52" customFormat="1" ht="13.5" customHeight="1">
      <c r="A24" s="61"/>
      <c r="B24" s="63"/>
      <c r="C24" s="11"/>
      <c r="D24" s="12" t="s">
        <v>16</v>
      </c>
      <c r="E24" s="13">
        <v>5.6</v>
      </c>
      <c r="F24" s="14">
        <f t="shared" si="0"/>
        <v>38.08</v>
      </c>
      <c r="G24" s="15"/>
      <c r="H24" s="11"/>
      <c r="I24" s="12"/>
      <c r="J24" s="12"/>
      <c r="K24" s="16"/>
      <c r="L24" s="67"/>
      <c r="M24" s="63"/>
      <c r="N24" s="11"/>
      <c r="O24" s="12" t="s">
        <v>29</v>
      </c>
      <c r="P24" s="13">
        <v>5.4</v>
      </c>
      <c r="Q24" s="14">
        <f t="shared" si="1"/>
        <v>3.672</v>
      </c>
      <c r="R24" s="15"/>
      <c r="S24" s="11"/>
      <c r="T24" s="12"/>
      <c r="U24" s="12" t="s">
        <v>89</v>
      </c>
      <c r="V24" s="25"/>
      <c r="W24" s="25"/>
    </row>
    <row r="25" spans="1:23" s="52" customFormat="1" ht="13.5" customHeight="1">
      <c r="A25" s="60">
        <v>9</v>
      </c>
      <c r="B25" s="62" t="s">
        <v>28</v>
      </c>
      <c r="C25" s="11"/>
      <c r="D25" s="12" t="s">
        <v>80</v>
      </c>
      <c r="E25" s="13">
        <v>47.1</v>
      </c>
      <c r="F25" s="14">
        <f t="shared" si="0"/>
        <v>320.28</v>
      </c>
      <c r="G25" s="15"/>
      <c r="H25" s="11"/>
      <c r="I25" s="12"/>
      <c r="J25" s="12" t="s">
        <v>89</v>
      </c>
      <c r="K25" s="16"/>
      <c r="L25" s="66">
        <v>25</v>
      </c>
      <c r="M25" s="62" t="s">
        <v>13</v>
      </c>
      <c r="N25" s="11"/>
      <c r="O25" s="12" t="s">
        <v>18</v>
      </c>
      <c r="P25" s="13">
        <v>42.6</v>
      </c>
      <c r="Q25" s="14">
        <f t="shared" si="1"/>
        <v>28.968</v>
      </c>
      <c r="R25" s="15"/>
      <c r="S25" s="11"/>
      <c r="T25" s="12"/>
      <c r="U25" s="12"/>
      <c r="V25" s="25"/>
      <c r="W25" s="25"/>
    </row>
    <row r="26" spans="1:23" s="52" customFormat="1" ht="13.5" customHeight="1">
      <c r="A26" s="60"/>
      <c r="B26" s="62"/>
      <c r="C26" s="11"/>
      <c r="D26" s="12" t="s">
        <v>59</v>
      </c>
      <c r="E26" s="13">
        <v>0.5</v>
      </c>
      <c r="F26" s="14">
        <f t="shared" si="0"/>
        <v>3.4</v>
      </c>
      <c r="G26" s="15"/>
      <c r="H26" s="11"/>
      <c r="I26" s="12"/>
      <c r="J26" s="12"/>
      <c r="K26" s="16"/>
      <c r="L26" s="66"/>
      <c r="M26" s="62"/>
      <c r="N26" s="11"/>
      <c r="O26" s="12" t="s">
        <v>73</v>
      </c>
      <c r="P26" s="13">
        <v>44</v>
      </c>
      <c r="Q26" s="14">
        <f t="shared" si="1"/>
        <v>29.92</v>
      </c>
      <c r="R26" s="15"/>
      <c r="S26" s="11"/>
      <c r="T26" s="12"/>
      <c r="U26" s="12" t="s">
        <v>41</v>
      </c>
      <c r="V26" s="25"/>
      <c r="W26" s="25"/>
    </row>
    <row r="27" spans="1:23" s="52" customFormat="1" ht="13.5" customHeight="1">
      <c r="A27" s="60"/>
      <c r="B27" s="62"/>
      <c r="C27" s="11"/>
      <c r="D27" s="12" t="s">
        <v>78</v>
      </c>
      <c r="E27" s="13">
        <v>37.2</v>
      </c>
      <c r="F27" s="14">
        <f t="shared" si="0"/>
        <v>252.96000000000004</v>
      </c>
      <c r="G27" s="15"/>
      <c r="H27" s="11"/>
      <c r="I27" s="12"/>
      <c r="J27" s="12" t="s">
        <v>89</v>
      </c>
      <c r="K27" s="16"/>
      <c r="L27" s="66"/>
      <c r="M27" s="62"/>
      <c r="N27" s="11"/>
      <c r="O27" s="12" t="s">
        <v>16</v>
      </c>
      <c r="P27" s="13">
        <v>22.2</v>
      </c>
      <c r="Q27" s="14">
        <f t="shared" si="1"/>
        <v>15.096</v>
      </c>
      <c r="R27" s="15"/>
      <c r="S27" s="11"/>
      <c r="T27" s="12"/>
      <c r="U27" s="12"/>
      <c r="V27" s="25"/>
      <c r="W27" s="25"/>
    </row>
    <row r="28" spans="1:23" s="52" customFormat="1" ht="13.5" customHeight="1">
      <c r="A28" s="60"/>
      <c r="B28" s="62"/>
      <c r="C28" s="11"/>
      <c r="D28" s="12" t="s">
        <v>16</v>
      </c>
      <c r="E28" s="13">
        <v>22.2</v>
      </c>
      <c r="F28" s="14">
        <f t="shared" si="0"/>
        <v>150.96</v>
      </c>
      <c r="G28" s="15"/>
      <c r="H28" s="11"/>
      <c r="I28" s="12"/>
      <c r="J28" s="12"/>
      <c r="K28" s="16"/>
      <c r="L28" s="67"/>
      <c r="M28" s="63"/>
      <c r="N28" s="11"/>
      <c r="O28" s="12" t="s">
        <v>80</v>
      </c>
      <c r="P28" s="13">
        <v>41.2</v>
      </c>
      <c r="Q28" s="14">
        <f t="shared" si="1"/>
        <v>28.016</v>
      </c>
      <c r="R28" s="15"/>
      <c r="S28" s="11"/>
      <c r="T28" s="12"/>
      <c r="U28" s="12" t="s">
        <v>89</v>
      </c>
      <c r="V28" s="25"/>
      <c r="W28" s="25"/>
    </row>
    <row r="29" spans="1:23" s="52" customFormat="1" ht="13.5" customHeight="1">
      <c r="A29" s="60"/>
      <c r="B29" s="62"/>
      <c r="C29" s="11"/>
      <c r="D29" s="12" t="s">
        <v>19</v>
      </c>
      <c r="E29" s="13">
        <v>5.9</v>
      </c>
      <c r="F29" s="14">
        <f t="shared" si="0"/>
        <v>40.12</v>
      </c>
      <c r="G29" s="15"/>
      <c r="H29" s="11"/>
      <c r="I29" s="12"/>
      <c r="J29" s="12"/>
      <c r="K29" s="16"/>
      <c r="L29" s="66">
        <v>28</v>
      </c>
      <c r="M29" s="62" t="s">
        <v>20</v>
      </c>
      <c r="N29" s="11"/>
      <c r="O29" s="12" t="s">
        <v>16</v>
      </c>
      <c r="P29" s="13">
        <v>22.2</v>
      </c>
      <c r="Q29" s="14">
        <f t="shared" si="1"/>
        <v>15.096</v>
      </c>
      <c r="R29" s="15"/>
      <c r="S29" s="11"/>
      <c r="T29" s="12"/>
      <c r="U29" s="12"/>
      <c r="V29" s="25"/>
      <c r="W29" s="25"/>
    </row>
    <row r="30" spans="1:23" s="52" customFormat="1" ht="13.5" customHeight="1">
      <c r="A30" s="61"/>
      <c r="B30" s="63"/>
      <c r="C30" s="11"/>
      <c r="D30" s="12" t="s">
        <v>29</v>
      </c>
      <c r="E30" s="13">
        <v>5.4</v>
      </c>
      <c r="F30" s="14">
        <f t="shared" si="0"/>
        <v>36.72</v>
      </c>
      <c r="G30" s="15"/>
      <c r="H30" s="11"/>
      <c r="I30" s="12"/>
      <c r="J30" s="12" t="s">
        <v>89</v>
      </c>
      <c r="K30" s="16"/>
      <c r="L30" s="66"/>
      <c r="M30" s="62"/>
      <c r="N30" s="11"/>
      <c r="O30" s="12" t="s">
        <v>18</v>
      </c>
      <c r="P30" s="13">
        <v>31.9</v>
      </c>
      <c r="Q30" s="14">
        <f t="shared" si="1"/>
        <v>21.692</v>
      </c>
      <c r="R30" s="15"/>
      <c r="S30" s="11"/>
      <c r="T30" s="12"/>
      <c r="U30" s="12"/>
      <c r="V30" s="25"/>
      <c r="W30" s="25"/>
    </row>
    <row r="31" spans="1:23" s="52" customFormat="1" ht="13.5" customHeight="1">
      <c r="A31" s="60">
        <v>10</v>
      </c>
      <c r="B31" s="62" t="s">
        <v>30</v>
      </c>
      <c r="C31" s="11"/>
      <c r="D31" s="12" t="s">
        <v>18</v>
      </c>
      <c r="E31" s="13">
        <v>42.6</v>
      </c>
      <c r="F31" s="14">
        <f t="shared" si="0"/>
        <v>289.68</v>
      </c>
      <c r="G31" s="15"/>
      <c r="H31" s="11"/>
      <c r="I31" s="12"/>
      <c r="J31" s="12"/>
      <c r="K31" s="16"/>
      <c r="L31" s="67"/>
      <c r="M31" s="63"/>
      <c r="N31" s="11"/>
      <c r="O31" s="12" t="s">
        <v>90</v>
      </c>
      <c r="P31" s="13">
        <v>22.2</v>
      </c>
      <c r="Q31" s="14">
        <f t="shared" si="1"/>
        <v>15.096</v>
      </c>
      <c r="R31" s="15"/>
      <c r="S31" s="11"/>
      <c r="T31" s="12"/>
      <c r="U31" s="12" t="s">
        <v>89</v>
      </c>
      <c r="V31" s="25"/>
      <c r="W31" s="25"/>
    </row>
    <row r="32" spans="1:23" s="52" customFormat="1" ht="13.5" customHeight="1">
      <c r="A32" s="60"/>
      <c r="B32" s="62"/>
      <c r="C32" s="11"/>
      <c r="D32" s="12" t="s">
        <v>16</v>
      </c>
      <c r="E32" s="13">
        <v>22.2</v>
      </c>
      <c r="F32" s="14">
        <f t="shared" si="0"/>
        <v>150.96</v>
      </c>
      <c r="G32" s="15"/>
      <c r="H32" s="11"/>
      <c r="I32" s="12"/>
      <c r="J32" s="12"/>
      <c r="K32" s="16"/>
      <c r="L32" s="66">
        <v>29</v>
      </c>
      <c r="M32" s="62" t="s">
        <v>25</v>
      </c>
      <c r="N32" s="11"/>
      <c r="O32" s="12" t="s">
        <v>16</v>
      </c>
      <c r="P32" s="13">
        <v>11.1</v>
      </c>
      <c r="Q32" s="14">
        <f t="shared" si="1"/>
        <v>7.548</v>
      </c>
      <c r="R32" s="15"/>
      <c r="S32" s="11"/>
      <c r="T32" s="12"/>
      <c r="U32" s="12"/>
      <c r="V32" s="25"/>
      <c r="W32" s="25"/>
    </row>
    <row r="33" spans="1:23" s="52" customFormat="1" ht="13.5" customHeight="1">
      <c r="A33" s="60"/>
      <c r="B33" s="62"/>
      <c r="C33" s="11"/>
      <c r="D33" s="12" t="s">
        <v>23</v>
      </c>
      <c r="E33" s="13">
        <v>77.8</v>
      </c>
      <c r="F33" s="14">
        <f t="shared" si="0"/>
        <v>529.04</v>
      </c>
      <c r="G33" s="15"/>
      <c r="H33" s="11"/>
      <c r="I33" s="12"/>
      <c r="J33" s="12"/>
      <c r="K33" s="16"/>
      <c r="L33" s="66"/>
      <c r="M33" s="62"/>
      <c r="N33" s="11"/>
      <c r="O33" s="12" t="s">
        <v>80</v>
      </c>
      <c r="P33" s="13">
        <v>35.3</v>
      </c>
      <c r="Q33" s="14">
        <f t="shared" si="1"/>
        <v>24.003999999999998</v>
      </c>
      <c r="R33" s="15"/>
      <c r="S33" s="11"/>
      <c r="T33" s="12"/>
      <c r="U33" s="12" t="s">
        <v>89</v>
      </c>
      <c r="V33" s="25"/>
      <c r="W33" s="25"/>
    </row>
    <row r="34" spans="1:23" s="52" customFormat="1" ht="13.5" customHeight="1">
      <c r="A34" s="61"/>
      <c r="B34" s="63"/>
      <c r="C34" s="11"/>
      <c r="D34" s="12" t="s">
        <v>16</v>
      </c>
      <c r="E34" s="13">
        <v>5.6</v>
      </c>
      <c r="F34" s="14">
        <f t="shared" si="0"/>
        <v>38.08</v>
      </c>
      <c r="G34" s="15"/>
      <c r="H34" s="11"/>
      <c r="I34" s="12"/>
      <c r="J34" s="12"/>
      <c r="K34" s="25"/>
      <c r="L34" s="66"/>
      <c r="M34" s="62"/>
      <c r="N34" s="11"/>
      <c r="O34" s="12" t="s">
        <v>78</v>
      </c>
      <c r="P34" s="13">
        <v>21.3</v>
      </c>
      <c r="Q34" s="14">
        <f t="shared" si="1"/>
        <v>14.484</v>
      </c>
      <c r="R34" s="15"/>
      <c r="S34" s="11"/>
      <c r="T34" s="12"/>
      <c r="U34" s="12" t="s">
        <v>89</v>
      </c>
      <c r="V34" s="25"/>
      <c r="W34" s="25"/>
    </row>
    <row r="35" spans="1:23" s="52" customFormat="1" ht="13.5" customHeight="1">
      <c r="A35" s="60">
        <v>11</v>
      </c>
      <c r="B35" s="62" t="s">
        <v>13</v>
      </c>
      <c r="C35" s="11"/>
      <c r="D35" s="12" t="s">
        <v>80</v>
      </c>
      <c r="E35" s="13">
        <v>35.3</v>
      </c>
      <c r="F35" s="14">
        <f t="shared" si="0"/>
        <v>240.03999999999996</v>
      </c>
      <c r="G35" s="15"/>
      <c r="H35" s="11"/>
      <c r="I35" s="12"/>
      <c r="J35" s="12" t="s">
        <v>89</v>
      </c>
      <c r="K35" s="25"/>
      <c r="L35" s="66"/>
      <c r="M35" s="62"/>
      <c r="N35" s="11"/>
      <c r="O35" s="12" t="s">
        <v>16</v>
      </c>
      <c r="P35" s="13">
        <v>11.1</v>
      </c>
      <c r="Q35" s="14">
        <f t="shared" si="1"/>
        <v>7.548</v>
      </c>
      <c r="R35" s="15"/>
      <c r="S35" s="11"/>
      <c r="T35" s="12"/>
      <c r="U35" s="12"/>
      <c r="V35" s="25"/>
      <c r="W35" s="25"/>
    </row>
    <row r="36" spans="1:23" s="52" customFormat="1" ht="13.5" customHeight="1">
      <c r="A36" s="60"/>
      <c r="B36" s="62"/>
      <c r="C36" s="11"/>
      <c r="D36" s="12" t="s">
        <v>18</v>
      </c>
      <c r="E36" s="13">
        <v>10.6</v>
      </c>
      <c r="F36" s="14">
        <f t="shared" si="0"/>
        <v>72.08</v>
      </c>
      <c r="G36" s="15"/>
      <c r="H36" s="11"/>
      <c r="I36" s="12"/>
      <c r="J36" s="12"/>
      <c r="K36" s="25"/>
      <c r="L36" s="67"/>
      <c r="M36" s="63"/>
      <c r="N36" s="11"/>
      <c r="O36" s="12" t="s">
        <v>29</v>
      </c>
      <c r="P36" s="13">
        <v>5.4</v>
      </c>
      <c r="Q36" s="14">
        <f t="shared" si="1"/>
        <v>3.672</v>
      </c>
      <c r="R36" s="15"/>
      <c r="S36" s="11"/>
      <c r="T36" s="12"/>
      <c r="U36" s="12" t="s">
        <v>89</v>
      </c>
      <c r="V36" s="25"/>
      <c r="W36" s="25"/>
    </row>
    <row r="37" spans="1:23" s="52" customFormat="1" ht="13.5" customHeight="1">
      <c r="A37" s="61"/>
      <c r="B37" s="63"/>
      <c r="C37" s="11"/>
      <c r="D37" s="12" t="s">
        <v>16</v>
      </c>
      <c r="E37" s="13">
        <v>11.1</v>
      </c>
      <c r="F37" s="14">
        <f t="shared" si="0"/>
        <v>75.48</v>
      </c>
      <c r="G37" s="15"/>
      <c r="H37" s="11"/>
      <c r="I37" s="12"/>
      <c r="J37" s="12"/>
      <c r="K37" s="25"/>
      <c r="L37" s="60">
        <v>30</v>
      </c>
      <c r="M37" s="60" t="s">
        <v>28</v>
      </c>
      <c r="N37" s="11"/>
      <c r="O37" s="12" t="s">
        <v>21</v>
      </c>
      <c r="P37" s="13">
        <v>23.5</v>
      </c>
      <c r="Q37" s="14">
        <f t="shared" si="1"/>
        <v>15.98</v>
      </c>
      <c r="R37" s="15"/>
      <c r="S37" s="11"/>
      <c r="T37" s="12"/>
      <c r="U37" s="12" t="s">
        <v>89</v>
      </c>
      <c r="V37" s="25"/>
      <c r="W37" s="25"/>
    </row>
    <row r="38" spans="1:23" s="52" customFormat="1" ht="13.5" customHeight="1">
      <c r="A38" s="60">
        <v>14</v>
      </c>
      <c r="B38" s="62" t="s">
        <v>20</v>
      </c>
      <c r="C38" s="11"/>
      <c r="D38" s="12" t="s">
        <v>18</v>
      </c>
      <c r="E38" s="13">
        <v>37.2</v>
      </c>
      <c r="F38" s="14">
        <f t="shared" si="0"/>
        <v>252.96000000000004</v>
      </c>
      <c r="G38" s="15"/>
      <c r="H38" s="11"/>
      <c r="I38" s="12"/>
      <c r="J38" s="12"/>
      <c r="K38" s="25"/>
      <c r="L38" s="64"/>
      <c r="M38" s="64"/>
      <c r="N38" s="11"/>
      <c r="O38" s="12" t="s">
        <v>16</v>
      </c>
      <c r="P38" s="13">
        <v>16.7</v>
      </c>
      <c r="Q38" s="14">
        <f t="shared" si="1"/>
        <v>11.356</v>
      </c>
      <c r="R38" s="15"/>
      <c r="S38" s="11"/>
      <c r="T38" s="12"/>
      <c r="U38" s="12"/>
      <c r="V38" s="25"/>
      <c r="W38" s="25"/>
    </row>
    <row r="39" spans="1:23" s="52" customFormat="1" ht="13.5" customHeight="1">
      <c r="A39" s="60"/>
      <c r="B39" s="62"/>
      <c r="C39" s="11"/>
      <c r="D39" s="12" t="s">
        <v>16</v>
      </c>
      <c r="E39" s="13">
        <v>11.1</v>
      </c>
      <c r="F39" s="14">
        <f t="shared" si="0"/>
        <v>75.48</v>
      </c>
      <c r="G39" s="15"/>
      <c r="H39" s="11"/>
      <c r="I39" s="12"/>
      <c r="J39" s="12"/>
      <c r="K39" s="25"/>
      <c r="L39" s="64"/>
      <c r="M39" s="64"/>
      <c r="N39" s="11"/>
      <c r="O39" s="12" t="s">
        <v>18</v>
      </c>
      <c r="P39" s="13">
        <v>26.6</v>
      </c>
      <c r="Q39" s="14">
        <f t="shared" si="1"/>
        <v>18.088</v>
      </c>
      <c r="R39" s="15"/>
      <c r="S39" s="11"/>
      <c r="T39" s="12"/>
      <c r="U39" s="12"/>
      <c r="V39" s="25"/>
      <c r="W39" s="25"/>
    </row>
    <row r="40" spans="1:23" s="52" customFormat="1" ht="13.5" customHeight="1">
      <c r="A40" s="60"/>
      <c r="B40" s="62"/>
      <c r="C40" s="11"/>
      <c r="D40" s="12" t="s">
        <v>15</v>
      </c>
      <c r="E40" s="13">
        <v>10.2</v>
      </c>
      <c r="F40" s="14">
        <f t="shared" si="0"/>
        <v>69.36</v>
      </c>
      <c r="G40" s="15"/>
      <c r="H40" s="11"/>
      <c r="I40" s="12"/>
      <c r="J40" s="12"/>
      <c r="K40" s="25"/>
      <c r="L40" s="64"/>
      <c r="M40" s="64"/>
      <c r="N40" s="11"/>
      <c r="O40" s="12" t="s">
        <v>19</v>
      </c>
      <c r="P40" s="13">
        <v>11.8</v>
      </c>
      <c r="Q40" s="14">
        <f t="shared" si="1"/>
        <v>8.024</v>
      </c>
      <c r="R40" s="15"/>
      <c r="S40" s="11"/>
      <c r="T40" s="12"/>
      <c r="U40" s="12"/>
      <c r="V40" s="25"/>
      <c r="W40" s="25"/>
    </row>
    <row r="41" spans="1:23" s="52" customFormat="1" ht="13.5" customHeight="1">
      <c r="A41" s="61"/>
      <c r="B41" s="63"/>
      <c r="C41" s="11"/>
      <c r="D41" s="12" t="s">
        <v>18</v>
      </c>
      <c r="E41" s="13">
        <v>21.3</v>
      </c>
      <c r="F41" s="14">
        <f t="shared" si="0"/>
        <v>144.84</v>
      </c>
      <c r="G41" s="15"/>
      <c r="H41" s="11"/>
      <c r="I41" s="12"/>
      <c r="J41" s="12"/>
      <c r="K41" s="25"/>
      <c r="L41" s="65"/>
      <c r="M41" s="65"/>
      <c r="N41" s="11"/>
      <c r="O41" s="12" t="s">
        <v>29</v>
      </c>
      <c r="P41" s="13">
        <v>5.4</v>
      </c>
      <c r="Q41" s="14">
        <f t="shared" si="1"/>
        <v>3.672</v>
      </c>
      <c r="R41" s="15"/>
      <c r="S41" s="11"/>
      <c r="T41" s="12"/>
      <c r="U41" s="12" t="s">
        <v>89</v>
      </c>
      <c r="V41" s="25"/>
      <c r="W41" s="25"/>
    </row>
    <row r="42" spans="1:23" s="52" customFormat="1" ht="13.5" customHeight="1">
      <c r="A42" s="60">
        <v>15</v>
      </c>
      <c r="B42" s="62" t="s">
        <v>25</v>
      </c>
      <c r="C42" s="11"/>
      <c r="D42" s="12" t="s">
        <v>78</v>
      </c>
      <c r="E42" s="13">
        <v>37.2</v>
      </c>
      <c r="F42" s="14">
        <f t="shared" si="0"/>
        <v>252.96000000000004</v>
      </c>
      <c r="G42" s="15"/>
      <c r="H42" s="11"/>
      <c r="I42" s="12"/>
      <c r="J42" s="12" t="s">
        <v>89</v>
      </c>
      <c r="K42" s="25"/>
      <c r="L42" s="25" t="s">
        <v>91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52" customFormat="1" ht="13.5" customHeight="1">
      <c r="A43" s="60"/>
      <c r="B43" s="62"/>
      <c r="C43" s="11"/>
      <c r="D43" s="12" t="s">
        <v>16</v>
      </c>
      <c r="E43" s="13">
        <v>11.1</v>
      </c>
      <c r="F43" s="14">
        <f t="shared" si="0"/>
        <v>75.48</v>
      </c>
      <c r="G43" s="15"/>
      <c r="H43" s="11"/>
      <c r="I43" s="12"/>
      <c r="J43" s="12"/>
      <c r="K43" s="25"/>
      <c r="L43" s="25" t="s">
        <v>36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s="52" customFormat="1" ht="13.5" customHeight="1">
      <c r="A44" s="60"/>
      <c r="B44" s="62"/>
      <c r="C44" s="11"/>
      <c r="D44" s="12" t="s">
        <v>33</v>
      </c>
      <c r="E44" s="13">
        <v>11.1</v>
      </c>
      <c r="F44" s="14">
        <f t="shared" si="0"/>
        <v>75.48</v>
      </c>
      <c r="G44" s="15"/>
      <c r="H44" s="11"/>
      <c r="I44" s="12"/>
      <c r="J44" s="12"/>
      <c r="K44" s="25"/>
      <c r="L44" s="25" t="s">
        <v>37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s="52" customFormat="1" ht="13.5" customHeight="1">
      <c r="A45" s="61"/>
      <c r="B45" s="63"/>
      <c r="C45" s="11"/>
      <c r="D45" s="12" t="s">
        <v>29</v>
      </c>
      <c r="E45" s="13">
        <v>5.4</v>
      </c>
      <c r="F45" s="14">
        <f t="shared" si="0"/>
        <v>36.72</v>
      </c>
      <c r="G45" s="15"/>
      <c r="H45" s="11"/>
      <c r="I45" s="12"/>
      <c r="J45" s="12" t="s">
        <v>89</v>
      </c>
      <c r="K45" s="25"/>
      <c r="L45" s="25" t="s">
        <v>38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s="52" customFormat="1" ht="13.5" customHeight="1">
      <c r="A46" s="66">
        <v>16</v>
      </c>
      <c r="B46" s="62" t="s">
        <v>28</v>
      </c>
      <c r="C46" s="11"/>
      <c r="D46" s="12" t="s">
        <v>16</v>
      </c>
      <c r="E46" s="13">
        <v>22.2</v>
      </c>
      <c r="F46" s="14">
        <f t="shared" si="0"/>
        <v>150.96</v>
      </c>
      <c r="G46" s="15"/>
      <c r="H46" s="11"/>
      <c r="I46" s="12"/>
      <c r="J46" s="12"/>
      <c r="K46" s="25"/>
      <c r="L46" s="25" t="s">
        <v>39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52" customFormat="1" ht="13.5" customHeight="1">
      <c r="A47" s="66"/>
      <c r="B47" s="62"/>
      <c r="C47" s="11"/>
      <c r="D47" s="12" t="s">
        <v>78</v>
      </c>
      <c r="E47" s="13">
        <v>63.8</v>
      </c>
      <c r="F47" s="14">
        <f t="shared" si="0"/>
        <v>433.84</v>
      </c>
      <c r="G47" s="15"/>
      <c r="H47" s="11"/>
      <c r="I47" s="12"/>
      <c r="J47" s="12" t="s">
        <v>89</v>
      </c>
      <c r="K47" s="25"/>
      <c r="L47" s="25" t="s">
        <v>42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s="52" customFormat="1" ht="13.5" customHeight="1">
      <c r="A48" s="66"/>
      <c r="B48" s="62"/>
      <c r="C48" s="11"/>
      <c r="D48" s="12" t="s">
        <v>51</v>
      </c>
      <c r="E48" s="13">
        <v>8.3</v>
      </c>
      <c r="F48" s="14">
        <f t="shared" si="0"/>
        <v>56.440000000000005</v>
      </c>
      <c r="G48" s="15"/>
      <c r="H48" s="11"/>
      <c r="I48" s="12"/>
      <c r="J48" s="12" t="s">
        <v>89</v>
      </c>
      <c r="K48" s="25"/>
      <c r="L48" s="25" t="s">
        <v>43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s="52" customFormat="1" ht="13.5" customHeight="1">
      <c r="A49" s="66"/>
      <c r="B49" s="62"/>
      <c r="C49" s="11"/>
      <c r="D49" s="12" t="s">
        <v>92</v>
      </c>
      <c r="E49" s="13">
        <v>31.3</v>
      </c>
      <c r="F49" s="14">
        <f t="shared" si="0"/>
        <v>212.84</v>
      </c>
      <c r="G49" s="15"/>
      <c r="H49" s="11"/>
      <c r="I49" s="12"/>
      <c r="J49" s="12"/>
      <c r="K49" s="25"/>
      <c r="L49" s="25" t="s">
        <v>44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s="52" customFormat="1" ht="13.5" customHeight="1">
      <c r="A50" s="67"/>
      <c r="B50" s="63"/>
      <c r="C50" s="11"/>
      <c r="D50" s="12" t="s">
        <v>31</v>
      </c>
      <c r="E50" s="13">
        <v>8.4</v>
      </c>
      <c r="F50" s="14">
        <f t="shared" si="0"/>
        <v>57.12</v>
      </c>
      <c r="G50" s="15"/>
      <c r="H50" s="11"/>
      <c r="I50" s="12"/>
      <c r="J50" s="12"/>
      <c r="K50" s="25"/>
      <c r="L50" s="26" t="s">
        <v>45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52" customFormat="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 t="s">
        <v>46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s="52" customFormat="1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 t="s">
        <v>47</v>
      </c>
      <c r="M52" s="26"/>
      <c r="N52" s="26"/>
      <c r="O52" s="26"/>
      <c r="P52" s="26"/>
      <c r="Q52" s="26"/>
      <c r="R52" s="26"/>
      <c r="S52" s="25"/>
      <c r="T52" s="25"/>
      <c r="U52" s="25"/>
      <c r="V52" s="25"/>
      <c r="W52" s="25"/>
    </row>
    <row r="53" spans="1:23" s="52" customFormat="1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6"/>
      <c r="O53" s="26"/>
      <c r="P53" s="26"/>
      <c r="Q53" s="26"/>
      <c r="R53" s="26"/>
      <c r="S53" s="25"/>
      <c r="T53" s="25"/>
      <c r="U53" s="27" t="s">
        <v>93</v>
      </c>
      <c r="V53" s="25"/>
      <c r="W53" s="25"/>
    </row>
    <row r="54" spans="1:23" s="52" customFormat="1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6"/>
      <c r="O54" s="26"/>
      <c r="P54" s="26"/>
      <c r="Q54" s="26"/>
      <c r="R54" s="26"/>
      <c r="S54" s="25"/>
      <c r="T54" s="25"/>
      <c r="U54" s="25"/>
      <c r="V54" s="25"/>
      <c r="W54" s="25"/>
    </row>
    <row r="55" spans="1:23" s="52" customFormat="1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s="52" customFormat="1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52" customFormat="1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s="52" customFormat="1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s="52" customFormat="1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s="52" customFormat="1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s="52" customFormat="1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8:10" ht="19.5">
      <c r="H62" s="5"/>
      <c r="I62" s="5"/>
      <c r="J62" s="5"/>
    </row>
    <row r="63" spans="8:10" ht="19.5">
      <c r="H63" s="5"/>
      <c r="I63" s="5"/>
      <c r="J63" s="5"/>
    </row>
    <row r="65" spans="8:10" ht="14.25">
      <c r="H65" s="51"/>
      <c r="I65" s="51"/>
      <c r="J65" s="51"/>
    </row>
    <row r="66" spans="8:10" ht="14.25">
      <c r="H66" s="51"/>
      <c r="I66" s="51"/>
      <c r="J66" s="51"/>
    </row>
    <row r="67" spans="8:10" ht="14.25">
      <c r="H67" s="51"/>
      <c r="I67" s="51"/>
      <c r="J67" s="51"/>
    </row>
    <row r="68" spans="8:10" ht="19.5">
      <c r="H68" s="5"/>
      <c r="I68" s="5"/>
      <c r="J68" s="5"/>
    </row>
    <row r="69" spans="8:10" ht="19.5">
      <c r="H69" s="5"/>
      <c r="I69" s="5"/>
      <c r="J69" s="5"/>
    </row>
  </sheetData>
  <sheetProtection password="DEDF" sheet="1" objects="1" scenarios="1"/>
  <mergeCells count="44">
    <mergeCell ref="A42:A45"/>
    <mergeCell ref="B42:B45"/>
    <mergeCell ref="A46:A50"/>
    <mergeCell ref="B46:B50"/>
    <mergeCell ref="A35:A37"/>
    <mergeCell ref="B35:B37"/>
    <mergeCell ref="L37:L41"/>
    <mergeCell ref="M37:M41"/>
    <mergeCell ref="A38:A41"/>
    <mergeCell ref="B38:B41"/>
    <mergeCell ref="A25:A30"/>
    <mergeCell ref="B25:B30"/>
    <mergeCell ref="L25:L28"/>
    <mergeCell ref="M25:M28"/>
    <mergeCell ref="L29:L31"/>
    <mergeCell ref="M29:M31"/>
    <mergeCell ref="A31:A34"/>
    <mergeCell ref="B31:B34"/>
    <mergeCell ref="L32:L36"/>
    <mergeCell ref="M32:M36"/>
    <mergeCell ref="A15:A19"/>
    <mergeCell ref="B15:B19"/>
    <mergeCell ref="L15:L19"/>
    <mergeCell ref="M15:M19"/>
    <mergeCell ref="A20:A24"/>
    <mergeCell ref="B20:B24"/>
    <mergeCell ref="L20:L24"/>
    <mergeCell ref="M20:M24"/>
    <mergeCell ref="A8:A11"/>
    <mergeCell ref="B8:B11"/>
    <mergeCell ref="L8:L11"/>
    <mergeCell ref="M8:M11"/>
    <mergeCell ref="A12:A14"/>
    <mergeCell ref="B12:B14"/>
    <mergeCell ref="L12:L14"/>
    <mergeCell ref="M12:M14"/>
    <mergeCell ref="A1:U1"/>
    <mergeCell ref="Q3:S3"/>
    <mergeCell ref="F4:H4"/>
    <mergeCell ref="Q4:S4"/>
    <mergeCell ref="A5:A7"/>
    <mergeCell ref="B5:B7"/>
    <mergeCell ref="L5:L7"/>
    <mergeCell ref="M5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10.1406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10.1406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1" ht="13.5" customHeight="1">
      <c r="A5" s="60">
        <v>1</v>
      </c>
      <c r="B5" s="62" t="s">
        <v>30</v>
      </c>
      <c r="C5" s="11"/>
      <c r="D5" s="12" t="s">
        <v>80</v>
      </c>
      <c r="E5" s="13">
        <v>64.7</v>
      </c>
      <c r="F5" s="14">
        <f>E5*$F$3/1000</f>
        <v>439.96</v>
      </c>
      <c r="G5" s="15"/>
      <c r="H5" s="11"/>
      <c r="I5" s="12"/>
      <c r="J5" s="12" t="s">
        <v>22</v>
      </c>
      <c r="K5" s="16"/>
      <c r="L5" s="60">
        <v>14</v>
      </c>
      <c r="M5" s="60" t="s">
        <v>28</v>
      </c>
      <c r="N5" s="11"/>
      <c r="O5" s="12" t="s">
        <v>80</v>
      </c>
      <c r="P5" s="13">
        <v>41.2</v>
      </c>
      <c r="Q5" s="14">
        <f>P5*$F$3/1000</f>
        <v>280.16</v>
      </c>
      <c r="R5" s="15"/>
      <c r="S5" s="11"/>
      <c r="T5" s="12"/>
      <c r="U5" s="12" t="s">
        <v>22</v>
      </c>
    </row>
    <row r="6" spans="1:21" ht="13.5" customHeight="1">
      <c r="A6" s="60"/>
      <c r="B6" s="62"/>
      <c r="C6" s="11"/>
      <c r="D6" s="12" t="s">
        <v>16</v>
      </c>
      <c r="E6" s="13">
        <v>22.2</v>
      </c>
      <c r="F6" s="14">
        <f aca="true" t="shared" si="0" ref="F6:F43">E6*$F$3/1000</f>
        <v>150.96</v>
      </c>
      <c r="G6" s="15"/>
      <c r="H6" s="11"/>
      <c r="I6" s="12"/>
      <c r="J6" s="12"/>
      <c r="K6" s="16"/>
      <c r="L6" s="64"/>
      <c r="M6" s="64"/>
      <c r="N6" s="11"/>
      <c r="O6" s="12" t="s">
        <v>16</v>
      </c>
      <c r="P6" s="13">
        <v>16.7</v>
      </c>
      <c r="Q6" s="14">
        <f aca="true" t="shared" si="1" ref="Q6:Q25">P6*$F$3/1000</f>
        <v>113.56</v>
      </c>
      <c r="R6" s="15"/>
      <c r="S6" s="11"/>
      <c r="T6" s="12"/>
      <c r="U6" s="12"/>
    </row>
    <row r="7" spans="1:21" ht="13.5" customHeight="1">
      <c r="A7" s="60"/>
      <c r="B7" s="62"/>
      <c r="C7" s="11"/>
      <c r="D7" s="12" t="s">
        <v>95</v>
      </c>
      <c r="E7" s="13">
        <v>15</v>
      </c>
      <c r="F7" s="14">
        <f t="shared" si="0"/>
        <v>102</v>
      </c>
      <c r="G7" s="15"/>
      <c r="H7" s="11"/>
      <c r="I7" s="12"/>
      <c r="J7" s="12" t="s">
        <v>22</v>
      </c>
      <c r="K7" s="16"/>
      <c r="L7" s="64"/>
      <c r="M7" s="64"/>
      <c r="N7" s="11"/>
      <c r="O7" s="12" t="s">
        <v>34</v>
      </c>
      <c r="P7" s="13">
        <v>11.8</v>
      </c>
      <c r="Q7" s="14">
        <f t="shared" si="1"/>
        <v>80.24</v>
      </c>
      <c r="R7" s="15"/>
      <c r="S7" s="11"/>
      <c r="T7" s="12"/>
      <c r="U7" s="12" t="s">
        <v>22</v>
      </c>
    </row>
    <row r="8" spans="1:21" ht="13.5" customHeight="1">
      <c r="A8" s="61"/>
      <c r="B8" s="63"/>
      <c r="C8" s="11"/>
      <c r="D8" s="12" t="s">
        <v>78</v>
      </c>
      <c r="E8" s="13">
        <v>31.9</v>
      </c>
      <c r="F8" s="14">
        <f t="shared" si="0"/>
        <v>216.92</v>
      </c>
      <c r="G8" s="15"/>
      <c r="H8" s="11"/>
      <c r="I8" s="12"/>
      <c r="J8" s="12" t="s">
        <v>22</v>
      </c>
      <c r="K8" s="16"/>
      <c r="L8" s="65"/>
      <c r="M8" s="65"/>
      <c r="N8" s="11"/>
      <c r="O8" s="12" t="s">
        <v>51</v>
      </c>
      <c r="P8" s="13">
        <v>8.3</v>
      </c>
      <c r="Q8" s="14">
        <f t="shared" si="1"/>
        <v>56.440000000000005</v>
      </c>
      <c r="R8" s="15"/>
      <c r="S8" s="11"/>
      <c r="T8" s="12"/>
      <c r="U8" s="12" t="s">
        <v>22</v>
      </c>
    </row>
    <row r="9" spans="1:21" ht="13.5" customHeight="1">
      <c r="A9" s="60">
        <v>2</v>
      </c>
      <c r="B9" s="62" t="s">
        <v>13</v>
      </c>
      <c r="C9" s="11"/>
      <c r="D9" s="12" t="s">
        <v>18</v>
      </c>
      <c r="E9" s="13">
        <v>42.6</v>
      </c>
      <c r="F9" s="14">
        <f t="shared" si="0"/>
        <v>289.68</v>
      </c>
      <c r="G9" s="15"/>
      <c r="H9" s="11"/>
      <c r="I9" s="12"/>
      <c r="J9" s="12"/>
      <c r="K9" s="16"/>
      <c r="L9" s="66">
        <v>15</v>
      </c>
      <c r="M9" s="62" t="s">
        <v>30</v>
      </c>
      <c r="N9" s="11"/>
      <c r="O9" s="12" t="s">
        <v>16</v>
      </c>
      <c r="P9" s="13">
        <v>16.7</v>
      </c>
      <c r="Q9" s="14">
        <f t="shared" si="1"/>
        <v>113.56</v>
      </c>
      <c r="R9" s="15"/>
      <c r="S9" s="11"/>
      <c r="T9" s="12"/>
      <c r="U9" s="12"/>
    </row>
    <row r="10" spans="1:21" ht="13.5" customHeight="1">
      <c r="A10" s="60"/>
      <c r="B10" s="62"/>
      <c r="C10" s="11"/>
      <c r="D10" s="12" t="s">
        <v>16</v>
      </c>
      <c r="E10" s="13">
        <v>22.2</v>
      </c>
      <c r="F10" s="14">
        <f t="shared" si="0"/>
        <v>150.96</v>
      </c>
      <c r="G10" s="15"/>
      <c r="H10" s="11"/>
      <c r="I10" s="12"/>
      <c r="J10" s="12"/>
      <c r="K10" s="16"/>
      <c r="L10" s="66"/>
      <c r="M10" s="62"/>
      <c r="N10" s="11"/>
      <c r="O10" s="12" t="s">
        <v>18</v>
      </c>
      <c r="P10" s="13">
        <v>31.9</v>
      </c>
      <c r="Q10" s="14">
        <f t="shared" si="1"/>
        <v>216.92</v>
      </c>
      <c r="R10" s="15"/>
      <c r="S10" s="11"/>
      <c r="T10" s="12"/>
      <c r="U10" s="12"/>
    </row>
    <row r="11" spans="1:21" ht="13.5" customHeight="1">
      <c r="A11" s="61"/>
      <c r="B11" s="63"/>
      <c r="C11" s="11"/>
      <c r="D11" s="12" t="s">
        <v>23</v>
      </c>
      <c r="E11" s="13">
        <v>83.3</v>
      </c>
      <c r="F11" s="14">
        <f t="shared" si="0"/>
        <v>566.44</v>
      </c>
      <c r="G11" s="15"/>
      <c r="H11" s="11"/>
      <c r="I11" s="12"/>
      <c r="J11" s="12"/>
      <c r="K11" s="16"/>
      <c r="L11" s="66"/>
      <c r="M11" s="62"/>
      <c r="N11" s="11"/>
      <c r="O11" s="12" t="s">
        <v>51</v>
      </c>
      <c r="P11" s="13">
        <v>8.3</v>
      </c>
      <c r="Q11" s="14">
        <f t="shared" si="1"/>
        <v>56.440000000000005</v>
      </c>
      <c r="R11" s="15"/>
      <c r="S11" s="11"/>
      <c r="T11" s="12"/>
      <c r="U11" s="12" t="s">
        <v>22</v>
      </c>
    </row>
    <row r="12" spans="1:21" ht="13.5" customHeight="1">
      <c r="A12" s="60">
        <v>5</v>
      </c>
      <c r="B12" s="62" t="s">
        <v>20</v>
      </c>
      <c r="C12" s="11"/>
      <c r="D12" s="12" t="s">
        <v>18</v>
      </c>
      <c r="E12" s="13">
        <v>31.9</v>
      </c>
      <c r="F12" s="14">
        <f t="shared" si="0"/>
        <v>216.92</v>
      </c>
      <c r="G12" s="15"/>
      <c r="H12" s="11"/>
      <c r="I12" s="12"/>
      <c r="J12" s="12"/>
      <c r="K12" s="16"/>
      <c r="L12" s="67"/>
      <c r="M12" s="63"/>
      <c r="N12" s="11"/>
      <c r="O12" s="12" t="s">
        <v>21</v>
      </c>
      <c r="P12" s="13">
        <v>35.3</v>
      </c>
      <c r="Q12" s="14">
        <f t="shared" si="1"/>
        <v>240.03999999999996</v>
      </c>
      <c r="R12" s="15"/>
      <c r="S12" s="11"/>
      <c r="T12" s="12"/>
      <c r="U12" s="12" t="s">
        <v>22</v>
      </c>
    </row>
    <row r="13" spans="1:21" ht="13.5" customHeight="1">
      <c r="A13" s="60"/>
      <c r="B13" s="62"/>
      <c r="C13" s="11"/>
      <c r="D13" s="12" t="s">
        <v>16</v>
      </c>
      <c r="E13" s="13">
        <v>16.7</v>
      </c>
      <c r="F13" s="14">
        <f t="shared" si="0"/>
        <v>113.56</v>
      </c>
      <c r="G13" s="15"/>
      <c r="H13" s="11"/>
      <c r="I13" s="12"/>
      <c r="J13" s="12"/>
      <c r="K13" s="16"/>
      <c r="L13" s="66">
        <v>16</v>
      </c>
      <c r="M13" s="62" t="s">
        <v>13</v>
      </c>
      <c r="N13" s="11"/>
      <c r="O13" s="12" t="s">
        <v>51</v>
      </c>
      <c r="P13" s="13">
        <v>8.3</v>
      </c>
      <c r="Q13" s="14">
        <f t="shared" si="1"/>
        <v>56.440000000000005</v>
      </c>
      <c r="R13" s="15"/>
      <c r="S13" s="11"/>
      <c r="T13" s="12"/>
      <c r="U13" s="12" t="s">
        <v>22</v>
      </c>
    </row>
    <row r="14" spans="1:21" ht="13.5" customHeight="1">
      <c r="A14" s="60"/>
      <c r="B14" s="62"/>
      <c r="C14" s="11"/>
      <c r="D14" s="12" t="s">
        <v>50</v>
      </c>
      <c r="E14" s="13">
        <v>3.5</v>
      </c>
      <c r="F14" s="14">
        <f t="shared" si="0"/>
        <v>23.8</v>
      </c>
      <c r="G14" s="15"/>
      <c r="H14" s="11"/>
      <c r="I14" s="12"/>
      <c r="J14" s="12"/>
      <c r="K14" s="16"/>
      <c r="L14" s="67"/>
      <c r="M14" s="63"/>
      <c r="N14" s="11"/>
      <c r="O14" s="12" t="s">
        <v>18</v>
      </c>
      <c r="P14" s="13">
        <v>31.9</v>
      </c>
      <c r="Q14" s="14">
        <f t="shared" si="1"/>
        <v>216.92</v>
      </c>
      <c r="R14" s="15"/>
      <c r="S14" s="11"/>
      <c r="T14" s="12"/>
      <c r="U14" s="12"/>
    </row>
    <row r="15" spans="1:21" ht="13.5" customHeight="1">
      <c r="A15" s="61"/>
      <c r="B15" s="63"/>
      <c r="C15" s="11"/>
      <c r="D15" s="12" t="s">
        <v>21</v>
      </c>
      <c r="E15" s="13">
        <v>47.1</v>
      </c>
      <c r="F15" s="14">
        <f t="shared" si="0"/>
        <v>320.28</v>
      </c>
      <c r="G15" s="15"/>
      <c r="H15" s="11"/>
      <c r="I15" s="12"/>
      <c r="J15" s="12" t="s">
        <v>22</v>
      </c>
      <c r="K15" s="16"/>
      <c r="L15" s="66">
        <v>19</v>
      </c>
      <c r="M15" s="62" t="s">
        <v>20</v>
      </c>
      <c r="N15" s="11"/>
      <c r="O15" s="12" t="s">
        <v>18</v>
      </c>
      <c r="P15" s="13">
        <v>42.6</v>
      </c>
      <c r="Q15" s="14">
        <f t="shared" si="1"/>
        <v>289.68</v>
      </c>
      <c r="R15" s="15"/>
      <c r="S15" s="11"/>
      <c r="T15" s="12"/>
      <c r="U15" s="12"/>
    </row>
    <row r="16" spans="1:21" ht="13.5" customHeight="1">
      <c r="A16" s="60">
        <v>6</v>
      </c>
      <c r="B16" s="62" t="s">
        <v>25</v>
      </c>
      <c r="C16" s="11"/>
      <c r="D16" s="12" t="s">
        <v>34</v>
      </c>
      <c r="E16" s="13">
        <v>23.5</v>
      </c>
      <c r="F16" s="14">
        <f t="shared" si="0"/>
        <v>159.8</v>
      </c>
      <c r="G16" s="15"/>
      <c r="H16" s="11"/>
      <c r="I16" s="12"/>
      <c r="J16" s="12" t="s">
        <v>22</v>
      </c>
      <c r="K16" s="16"/>
      <c r="L16" s="66"/>
      <c r="M16" s="62"/>
      <c r="N16" s="11"/>
      <c r="O16" s="12" t="s">
        <v>16</v>
      </c>
      <c r="P16" s="13">
        <v>16.7</v>
      </c>
      <c r="Q16" s="14">
        <f t="shared" si="1"/>
        <v>113.56</v>
      </c>
      <c r="R16" s="15"/>
      <c r="S16" s="11"/>
      <c r="T16" s="12"/>
      <c r="U16" s="12"/>
    </row>
    <row r="17" spans="1:21" ht="13.5" customHeight="1">
      <c r="A17" s="60"/>
      <c r="B17" s="62"/>
      <c r="C17" s="11"/>
      <c r="D17" s="12" t="s">
        <v>16</v>
      </c>
      <c r="E17" s="13">
        <v>16.7</v>
      </c>
      <c r="F17" s="14">
        <f t="shared" si="0"/>
        <v>113.56</v>
      </c>
      <c r="G17" s="15"/>
      <c r="H17" s="11"/>
      <c r="I17" s="12"/>
      <c r="J17" s="12"/>
      <c r="K17" s="16"/>
      <c r="L17" s="66"/>
      <c r="M17" s="62"/>
      <c r="N17" s="11"/>
      <c r="O17" s="12" t="s">
        <v>18</v>
      </c>
      <c r="P17" s="13">
        <v>16</v>
      </c>
      <c r="Q17" s="14">
        <f t="shared" si="1"/>
        <v>108.8</v>
      </c>
      <c r="R17" s="15"/>
      <c r="S17" s="11"/>
      <c r="T17" s="12"/>
      <c r="U17" s="12"/>
    </row>
    <row r="18" spans="1:21" ht="13.5" customHeight="1">
      <c r="A18" s="61"/>
      <c r="B18" s="63"/>
      <c r="C18" s="11"/>
      <c r="D18" s="12" t="s">
        <v>18</v>
      </c>
      <c r="E18" s="13">
        <v>31.9</v>
      </c>
      <c r="F18" s="14">
        <f t="shared" si="0"/>
        <v>216.92</v>
      </c>
      <c r="G18" s="15"/>
      <c r="H18" s="11"/>
      <c r="I18" s="12"/>
      <c r="J18" s="12"/>
      <c r="K18" s="16"/>
      <c r="L18" s="67"/>
      <c r="M18" s="63"/>
      <c r="N18" s="11"/>
      <c r="O18" s="12" t="s">
        <v>23</v>
      </c>
      <c r="P18" s="13">
        <v>44.4</v>
      </c>
      <c r="Q18" s="14">
        <f t="shared" si="1"/>
        <v>301.92</v>
      </c>
      <c r="R18" s="15"/>
      <c r="S18" s="11"/>
      <c r="T18" s="12"/>
      <c r="U18" s="12"/>
    </row>
    <row r="19" spans="1:21" ht="13.5" customHeight="1">
      <c r="A19" s="60">
        <v>7</v>
      </c>
      <c r="B19" s="62" t="s">
        <v>28</v>
      </c>
      <c r="C19" s="11"/>
      <c r="D19" s="12" t="s">
        <v>18</v>
      </c>
      <c r="E19" s="13">
        <v>42.6</v>
      </c>
      <c r="F19" s="14">
        <f t="shared" si="0"/>
        <v>289.68</v>
      </c>
      <c r="G19" s="15"/>
      <c r="H19" s="11"/>
      <c r="I19" s="12"/>
      <c r="J19" s="12"/>
      <c r="K19" s="16"/>
      <c r="L19" s="66">
        <v>20</v>
      </c>
      <c r="M19" s="62" t="s">
        <v>25</v>
      </c>
      <c r="N19" s="11"/>
      <c r="O19" s="12" t="s">
        <v>16</v>
      </c>
      <c r="P19" s="13">
        <v>16.7</v>
      </c>
      <c r="Q19" s="14">
        <f t="shared" si="1"/>
        <v>113.56</v>
      </c>
      <c r="R19" s="15"/>
      <c r="S19" s="11"/>
      <c r="T19" s="12"/>
      <c r="U19" s="12"/>
    </row>
    <row r="20" spans="1:21" ht="13.5" customHeight="1">
      <c r="A20" s="60"/>
      <c r="B20" s="62"/>
      <c r="C20" s="11"/>
      <c r="D20" s="12" t="s">
        <v>23</v>
      </c>
      <c r="E20" s="13">
        <v>50</v>
      </c>
      <c r="F20" s="14">
        <f t="shared" si="0"/>
        <v>340</v>
      </c>
      <c r="G20" s="15"/>
      <c r="H20" s="11"/>
      <c r="I20" s="12"/>
      <c r="J20" s="12"/>
      <c r="K20" s="16"/>
      <c r="L20" s="66"/>
      <c r="M20" s="62"/>
      <c r="N20" s="11"/>
      <c r="O20" s="12" t="s">
        <v>66</v>
      </c>
      <c r="P20" s="13">
        <v>33.3</v>
      </c>
      <c r="Q20" s="14">
        <f t="shared" si="1"/>
        <v>226.43999999999997</v>
      </c>
      <c r="R20" s="15"/>
      <c r="S20" s="11"/>
      <c r="T20" s="12"/>
      <c r="U20" s="12"/>
    </row>
    <row r="21" spans="1:21" ht="13.5" customHeight="1">
      <c r="A21" s="60"/>
      <c r="B21" s="62"/>
      <c r="C21" s="11"/>
      <c r="D21" s="12" t="s">
        <v>16</v>
      </c>
      <c r="E21" s="13">
        <v>22.2</v>
      </c>
      <c r="F21" s="14">
        <f t="shared" si="0"/>
        <v>150.96</v>
      </c>
      <c r="G21" s="15"/>
      <c r="H21" s="11"/>
      <c r="I21" s="12"/>
      <c r="J21" s="12"/>
      <c r="K21" s="16"/>
      <c r="L21" s="66"/>
      <c r="M21" s="62"/>
      <c r="N21" s="11"/>
      <c r="O21" s="12" t="s">
        <v>18</v>
      </c>
      <c r="P21" s="13">
        <v>31.9</v>
      </c>
      <c r="Q21" s="14">
        <f t="shared" si="1"/>
        <v>216.92</v>
      </c>
      <c r="R21" s="15"/>
      <c r="S21" s="11"/>
      <c r="T21" s="12"/>
      <c r="U21" s="12"/>
    </row>
    <row r="22" spans="1:21" ht="13.5" customHeight="1">
      <c r="A22" s="60"/>
      <c r="B22" s="62"/>
      <c r="C22" s="11"/>
      <c r="D22" s="12" t="s">
        <v>96</v>
      </c>
      <c r="E22" s="13">
        <v>38.5</v>
      </c>
      <c r="F22" s="14">
        <f t="shared" si="0"/>
        <v>261.8</v>
      </c>
      <c r="G22" s="15"/>
      <c r="H22" s="11"/>
      <c r="I22" s="12"/>
      <c r="J22" s="12"/>
      <c r="K22" s="16"/>
      <c r="L22" s="67"/>
      <c r="M22" s="63"/>
      <c r="N22" s="11"/>
      <c r="O22" s="12" t="s">
        <v>29</v>
      </c>
      <c r="P22" s="13">
        <v>10.8</v>
      </c>
      <c r="Q22" s="14">
        <f t="shared" si="1"/>
        <v>73.44</v>
      </c>
      <c r="R22" s="15"/>
      <c r="S22" s="11"/>
      <c r="T22" s="12"/>
      <c r="U22" s="12" t="s">
        <v>22</v>
      </c>
    </row>
    <row r="23" spans="1:21" ht="13.5" customHeight="1">
      <c r="A23" s="61"/>
      <c r="B23" s="63"/>
      <c r="C23" s="11"/>
      <c r="D23" s="12" t="s">
        <v>52</v>
      </c>
      <c r="E23" s="13">
        <v>0.1</v>
      </c>
      <c r="F23" s="14">
        <f t="shared" si="0"/>
        <v>0.68</v>
      </c>
      <c r="G23" s="15"/>
      <c r="H23" s="11"/>
      <c r="I23" s="12"/>
      <c r="J23" s="12"/>
      <c r="K23" s="16"/>
      <c r="L23" s="66">
        <v>21</v>
      </c>
      <c r="M23" s="62" t="s">
        <v>28</v>
      </c>
      <c r="N23" s="11"/>
      <c r="O23" s="12" t="s">
        <v>18</v>
      </c>
      <c r="P23" s="13">
        <v>31.9</v>
      </c>
      <c r="Q23" s="14">
        <f t="shared" si="1"/>
        <v>216.92</v>
      </c>
      <c r="R23" s="15"/>
      <c r="S23" s="11"/>
      <c r="T23" s="12"/>
      <c r="U23" s="12"/>
    </row>
    <row r="24" spans="1:21" ht="13.5" customHeight="1">
      <c r="A24" s="60">
        <v>8</v>
      </c>
      <c r="B24" s="62" t="s">
        <v>30</v>
      </c>
      <c r="C24" s="11"/>
      <c r="D24" s="12" t="s">
        <v>16</v>
      </c>
      <c r="E24" s="13">
        <v>16.7</v>
      </c>
      <c r="F24" s="14">
        <f t="shared" si="0"/>
        <v>113.56</v>
      </c>
      <c r="G24" s="15"/>
      <c r="H24" s="11"/>
      <c r="I24" s="12"/>
      <c r="J24" s="12"/>
      <c r="K24" s="16"/>
      <c r="L24" s="66"/>
      <c r="M24" s="62"/>
      <c r="N24" s="11"/>
      <c r="O24" s="12" t="s">
        <v>16</v>
      </c>
      <c r="P24" s="13">
        <v>16.7</v>
      </c>
      <c r="Q24" s="14">
        <f t="shared" si="1"/>
        <v>113.56</v>
      </c>
      <c r="R24" s="15"/>
      <c r="S24" s="11"/>
      <c r="T24" s="12"/>
      <c r="U24" s="12"/>
    </row>
    <row r="25" spans="1:21" ht="13.5" customHeight="1">
      <c r="A25" s="60"/>
      <c r="B25" s="62"/>
      <c r="C25" s="11"/>
      <c r="D25" s="12" t="s">
        <v>18</v>
      </c>
      <c r="E25" s="13">
        <v>31.9</v>
      </c>
      <c r="F25" s="14">
        <f t="shared" si="0"/>
        <v>216.92</v>
      </c>
      <c r="G25" s="15"/>
      <c r="H25" s="11"/>
      <c r="I25" s="12"/>
      <c r="J25" s="12"/>
      <c r="K25" s="16"/>
      <c r="L25" s="67"/>
      <c r="M25" s="63"/>
      <c r="N25" s="11"/>
      <c r="O25" s="12" t="s">
        <v>21</v>
      </c>
      <c r="P25" s="13">
        <v>35.3</v>
      </c>
      <c r="Q25" s="14">
        <f t="shared" si="1"/>
        <v>240.03999999999996</v>
      </c>
      <c r="R25" s="15"/>
      <c r="S25" s="11"/>
      <c r="T25" s="12"/>
      <c r="U25" s="12" t="s">
        <v>22</v>
      </c>
    </row>
    <row r="26" spans="1:21" ht="13.5" customHeight="1">
      <c r="A26" s="60"/>
      <c r="B26" s="62"/>
      <c r="C26" s="11"/>
      <c r="D26" s="12" t="s">
        <v>16</v>
      </c>
      <c r="E26" s="13">
        <v>16.7</v>
      </c>
      <c r="F26" s="14">
        <f t="shared" si="0"/>
        <v>113.56</v>
      </c>
      <c r="G26" s="15"/>
      <c r="H26" s="11"/>
      <c r="I26" s="12"/>
      <c r="J26" s="12"/>
      <c r="K26" s="16"/>
      <c r="L26" s="17"/>
      <c r="M26" s="18"/>
      <c r="N26" s="19"/>
      <c r="O26" s="19"/>
      <c r="P26" s="19"/>
      <c r="Q26" s="20"/>
      <c r="R26" s="20"/>
      <c r="S26" s="19"/>
      <c r="T26" s="19"/>
      <c r="U26" s="19"/>
    </row>
    <row r="27" spans="1:21" ht="13.5" customHeight="1">
      <c r="A27" s="61"/>
      <c r="B27" s="63"/>
      <c r="C27" s="11"/>
      <c r="D27" s="12" t="s">
        <v>19</v>
      </c>
      <c r="E27" s="13">
        <v>11.8</v>
      </c>
      <c r="F27" s="14">
        <f t="shared" si="0"/>
        <v>80.24</v>
      </c>
      <c r="G27" s="15"/>
      <c r="H27" s="11"/>
      <c r="I27" s="12"/>
      <c r="J27" s="12"/>
      <c r="K27" s="16"/>
      <c r="L27" s="21"/>
      <c r="M27" s="22"/>
      <c r="N27" s="23"/>
      <c r="O27" s="23"/>
      <c r="P27" s="23"/>
      <c r="Q27" s="24"/>
      <c r="R27" s="24"/>
      <c r="S27" s="23"/>
      <c r="T27" s="23"/>
      <c r="U27" s="23"/>
    </row>
    <row r="28" spans="1:21" ht="13.5" customHeight="1">
      <c r="A28" s="60">
        <v>9</v>
      </c>
      <c r="B28" s="62" t="s">
        <v>13</v>
      </c>
      <c r="C28" s="11"/>
      <c r="D28" s="12" t="s">
        <v>16</v>
      </c>
      <c r="E28" s="13">
        <v>22.2</v>
      </c>
      <c r="F28" s="14">
        <f t="shared" si="0"/>
        <v>150.96</v>
      </c>
      <c r="G28" s="15"/>
      <c r="H28" s="11"/>
      <c r="I28" s="12"/>
      <c r="J28" s="12"/>
      <c r="K28" s="16"/>
      <c r="L28" s="21"/>
      <c r="M28" s="22"/>
      <c r="N28" s="23"/>
      <c r="O28" s="23"/>
      <c r="P28" s="23"/>
      <c r="Q28" s="24"/>
      <c r="R28" s="24"/>
      <c r="S28" s="23"/>
      <c r="T28" s="23"/>
      <c r="U28" s="23"/>
    </row>
    <row r="29" spans="1:21" ht="13.5" customHeight="1">
      <c r="A29" s="60"/>
      <c r="B29" s="62"/>
      <c r="C29" s="11"/>
      <c r="D29" s="12" t="s">
        <v>78</v>
      </c>
      <c r="E29" s="13">
        <v>31.9</v>
      </c>
      <c r="F29" s="14">
        <f t="shared" si="0"/>
        <v>216.92</v>
      </c>
      <c r="G29" s="15"/>
      <c r="H29" s="11"/>
      <c r="I29" s="12"/>
      <c r="J29" s="12" t="s">
        <v>22</v>
      </c>
      <c r="K29" s="16"/>
      <c r="L29" s="25" t="s">
        <v>35</v>
      </c>
      <c r="M29" s="25"/>
      <c r="N29" s="25"/>
      <c r="O29" s="25"/>
      <c r="P29" s="25"/>
      <c r="Q29" s="25"/>
      <c r="R29" s="25"/>
      <c r="S29" s="23"/>
      <c r="T29" s="23"/>
      <c r="U29" s="23"/>
    </row>
    <row r="30" spans="1:21" ht="13.5" customHeight="1">
      <c r="A30" s="60"/>
      <c r="B30" s="62"/>
      <c r="C30" s="11"/>
      <c r="D30" s="12" t="s">
        <v>80</v>
      </c>
      <c r="E30" s="13">
        <v>23.5</v>
      </c>
      <c r="F30" s="14">
        <f t="shared" si="0"/>
        <v>159.8</v>
      </c>
      <c r="G30" s="15"/>
      <c r="H30" s="11"/>
      <c r="I30" s="12"/>
      <c r="J30" s="12" t="s">
        <v>22</v>
      </c>
      <c r="K30" s="16"/>
      <c r="L30" s="25" t="s">
        <v>36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3.5" customHeight="1">
      <c r="A31" s="60"/>
      <c r="B31" s="62"/>
      <c r="C31" s="11"/>
      <c r="D31" s="12" t="s">
        <v>14</v>
      </c>
      <c r="E31" s="13">
        <v>20.6</v>
      </c>
      <c r="F31" s="14">
        <f t="shared" si="0"/>
        <v>140.08</v>
      </c>
      <c r="G31" s="15"/>
      <c r="H31" s="11"/>
      <c r="I31" s="12"/>
      <c r="J31" s="12"/>
      <c r="K31" s="16"/>
      <c r="L31" s="25" t="s">
        <v>37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>
      <c r="A32" s="60"/>
      <c r="B32" s="62"/>
      <c r="C32" s="11"/>
      <c r="D32" s="12" t="s">
        <v>51</v>
      </c>
      <c r="E32" s="13">
        <v>8.3</v>
      </c>
      <c r="F32" s="14">
        <f t="shared" si="0"/>
        <v>56.440000000000005</v>
      </c>
      <c r="G32" s="15"/>
      <c r="H32" s="11"/>
      <c r="I32" s="12"/>
      <c r="J32" s="12" t="s">
        <v>22</v>
      </c>
      <c r="K32" s="16"/>
      <c r="L32" s="25" t="s">
        <v>38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3.5" customHeight="1">
      <c r="A33" s="60"/>
      <c r="B33" s="62"/>
      <c r="C33" s="11"/>
      <c r="D33" s="12" t="s">
        <v>33</v>
      </c>
      <c r="E33" s="13">
        <v>5.6</v>
      </c>
      <c r="F33" s="14">
        <f t="shared" si="0"/>
        <v>38.08</v>
      </c>
      <c r="G33" s="15"/>
      <c r="H33" s="11"/>
      <c r="I33" s="12"/>
      <c r="J33" s="12"/>
      <c r="K33" s="16"/>
      <c r="L33" s="25" t="s">
        <v>39</v>
      </c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3.5" customHeight="1">
      <c r="A34" s="61"/>
      <c r="B34" s="63"/>
      <c r="C34" s="11"/>
      <c r="D34" s="12" t="s">
        <v>73</v>
      </c>
      <c r="E34" s="13">
        <v>65.9</v>
      </c>
      <c r="F34" s="14">
        <f t="shared" si="0"/>
        <v>448.12000000000006</v>
      </c>
      <c r="G34" s="15"/>
      <c r="H34" s="11"/>
      <c r="I34" s="12"/>
      <c r="J34" s="12" t="s">
        <v>41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3.5" customHeight="1">
      <c r="A35" s="60">
        <v>12</v>
      </c>
      <c r="B35" s="62" t="s">
        <v>20</v>
      </c>
      <c r="C35" s="11"/>
      <c r="D35" s="12" t="s">
        <v>18</v>
      </c>
      <c r="E35" s="13">
        <v>42.6</v>
      </c>
      <c r="F35" s="14">
        <f t="shared" si="0"/>
        <v>289.68</v>
      </c>
      <c r="G35" s="15"/>
      <c r="H35" s="11"/>
      <c r="I35" s="12"/>
      <c r="J35" s="12"/>
      <c r="K35" s="25"/>
      <c r="L35" s="25" t="s">
        <v>42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3.5" customHeight="1">
      <c r="A36" s="60"/>
      <c r="B36" s="62"/>
      <c r="C36" s="11"/>
      <c r="D36" s="12" t="s">
        <v>97</v>
      </c>
      <c r="E36" s="13">
        <v>33</v>
      </c>
      <c r="F36" s="14">
        <f t="shared" si="0"/>
        <v>224.4</v>
      </c>
      <c r="G36" s="15"/>
      <c r="H36" s="11"/>
      <c r="I36" s="12"/>
      <c r="J36" s="12"/>
      <c r="K36" s="25"/>
      <c r="L36" s="25" t="s">
        <v>43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3.5" customHeight="1">
      <c r="A37" s="60"/>
      <c r="B37" s="62"/>
      <c r="C37" s="11"/>
      <c r="D37" s="12" t="s">
        <v>16</v>
      </c>
      <c r="E37" s="13">
        <v>22.2</v>
      </c>
      <c r="F37" s="14">
        <f t="shared" si="0"/>
        <v>150.96</v>
      </c>
      <c r="G37" s="15"/>
      <c r="H37" s="11"/>
      <c r="I37" s="12"/>
      <c r="J37" s="12"/>
      <c r="K37" s="25"/>
      <c r="L37" s="25" t="s">
        <v>44</v>
      </c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3.5" customHeight="1">
      <c r="A38" s="60"/>
      <c r="B38" s="62"/>
      <c r="C38" s="11"/>
      <c r="D38" s="12" t="s">
        <v>33</v>
      </c>
      <c r="E38" s="13">
        <v>11.1</v>
      </c>
      <c r="F38" s="14">
        <f t="shared" si="0"/>
        <v>75.48</v>
      </c>
      <c r="G38" s="15"/>
      <c r="H38" s="11"/>
      <c r="I38" s="12"/>
      <c r="J38" s="1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3.5" customHeight="1">
      <c r="A39" s="60">
        <v>13</v>
      </c>
      <c r="B39" s="62" t="s">
        <v>25</v>
      </c>
      <c r="C39" s="11"/>
      <c r="D39" s="12" t="s">
        <v>18</v>
      </c>
      <c r="E39" s="13">
        <v>37.2</v>
      </c>
      <c r="F39" s="14">
        <f t="shared" si="0"/>
        <v>252.96000000000004</v>
      </c>
      <c r="G39" s="15"/>
      <c r="H39" s="11"/>
      <c r="I39" s="12"/>
      <c r="J39" s="12"/>
      <c r="K39" s="25"/>
      <c r="L39" s="26" t="s">
        <v>45</v>
      </c>
      <c r="M39" s="26"/>
      <c r="N39" s="26"/>
      <c r="O39" s="26"/>
      <c r="P39" s="26"/>
      <c r="Q39" s="26"/>
      <c r="R39" s="26"/>
      <c r="S39" s="25"/>
      <c r="T39" s="25"/>
      <c r="U39" s="25"/>
    </row>
    <row r="40" spans="1:21" ht="13.5" customHeight="1">
      <c r="A40" s="60"/>
      <c r="B40" s="62"/>
      <c r="C40" s="11"/>
      <c r="D40" s="12" t="s">
        <v>16</v>
      </c>
      <c r="E40" s="13">
        <v>22.2</v>
      </c>
      <c r="F40" s="14">
        <f t="shared" si="0"/>
        <v>150.96</v>
      </c>
      <c r="G40" s="15"/>
      <c r="H40" s="11"/>
      <c r="I40" s="12"/>
      <c r="J40" s="12"/>
      <c r="K40" s="25"/>
      <c r="L40" s="26" t="s">
        <v>46</v>
      </c>
      <c r="M40" s="26"/>
      <c r="N40" s="26"/>
      <c r="O40" s="26"/>
      <c r="P40" s="26"/>
      <c r="Q40" s="26"/>
      <c r="R40" s="26"/>
      <c r="S40" s="25"/>
      <c r="T40" s="25"/>
      <c r="U40" s="25"/>
    </row>
    <row r="41" spans="1:21" ht="13.5" customHeight="1">
      <c r="A41" s="60"/>
      <c r="B41" s="62"/>
      <c r="C41" s="11"/>
      <c r="D41" s="12" t="s">
        <v>32</v>
      </c>
      <c r="E41" s="13">
        <v>17.6</v>
      </c>
      <c r="F41" s="14">
        <f t="shared" si="0"/>
        <v>119.68000000000002</v>
      </c>
      <c r="G41" s="15"/>
      <c r="H41" s="11"/>
      <c r="I41" s="12"/>
      <c r="J41" s="12"/>
      <c r="K41" s="25"/>
      <c r="L41" s="26" t="s">
        <v>47</v>
      </c>
      <c r="M41" s="25"/>
      <c r="N41" s="25"/>
      <c r="O41" s="25"/>
      <c r="P41" s="25"/>
      <c r="Q41" s="25"/>
      <c r="R41" s="25"/>
      <c r="S41" s="26"/>
      <c r="T41" s="26"/>
      <c r="U41" s="26"/>
    </row>
    <row r="42" spans="1:21" ht="13.5" customHeight="1">
      <c r="A42" s="60"/>
      <c r="B42" s="62"/>
      <c r="C42" s="11"/>
      <c r="D42" s="12" t="s">
        <v>21</v>
      </c>
      <c r="E42" s="13">
        <v>35.3</v>
      </c>
      <c r="F42" s="14">
        <f t="shared" si="0"/>
        <v>240.03999999999996</v>
      </c>
      <c r="G42" s="15"/>
      <c r="H42" s="11"/>
      <c r="I42" s="12"/>
      <c r="J42" s="12" t="s">
        <v>22</v>
      </c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</row>
    <row r="43" spans="1:21" ht="13.5" customHeight="1">
      <c r="A43" s="61"/>
      <c r="B43" s="63"/>
      <c r="C43" s="11"/>
      <c r="D43" s="12" t="s">
        <v>16</v>
      </c>
      <c r="E43" s="13">
        <v>5.6</v>
      </c>
      <c r="F43" s="14">
        <f t="shared" si="0"/>
        <v>38.08</v>
      </c>
      <c r="G43" s="15"/>
      <c r="H43" s="11"/>
      <c r="I43" s="12"/>
      <c r="J43" s="12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</row>
    <row r="44" spans="1:21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7" t="s">
        <v>98</v>
      </c>
    </row>
    <row r="45" spans="1:21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</sheetData>
  <sheetProtection password="DEDF" sheet="1" objects="1" scenarios="1"/>
  <mergeCells count="34">
    <mergeCell ref="A1:U1"/>
    <mergeCell ref="Q3:S3"/>
    <mergeCell ref="F4:H4"/>
    <mergeCell ref="Q4:S4"/>
    <mergeCell ref="A5:A8"/>
    <mergeCell ref="B5:B8"/>
    <mergeCell ref="L5:L8"/>
    <mergeCell ref="M5:M8"/>
    <mergeCell ref="A9:A11"/>
    <mergeCell ref="B9:B11"/>
    <mergeCell ref="L9:L12"/>
    <mergeCell ref="M9:M12"/>
    <mergeCell ref="A12:A15"/>
    <mergeCell ref="B12:B15"/>
    <mergeCell ref="L13:L14"/>
    <mergeCell ref="M13:M14"/>
    <mergeCell ref="L15:L18"/>
    <mergeCell ref="M15:M18"/>
    <mergeCell ref="A16:A18"/>
    <mergeCell ref="B16:B18"/>
    <mergeCell ref="A19:A23"/>
    <mergeCell ref="B19:B23"/>
    <mergeCell ref="L19:L22"/>
    <mergeCell ref="M19:M22"/>
    <mergeCell ref="L23:L25"/>
    <mergeCell ref="M23:M25"/>
    <mergeCell ref="A24:A27"/>
    <mergeCell ref="B24:B27"/>
    <mergeCell ref="A28:A34"/>
    <mergeCell ref="B28:B34"/>
    <mergeCell ref="A35:A38"/>
    <mergeCell ref="B35:B38"/>
    <mergeCell ref="A39:A43"/>
    <mergeCell ref="B39:B4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7109375" style="1" customWidth="1"/>
    <col min="7" max="7" width="2.71093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7109375" style="1" customWidth="1"/>
    <col min="18" max="18" width="2.71093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100</v>
      </c>
      <c r="B3" s="5"/>
      <c r="C3" s="5"/>
      <c r="D3" s="5"/>
      <c r="E3" s="3" t="s">
        <v>4</v>
      </c>
      <c r="F3" s="28">
        <v>6800</v>
      </c>
      <c r="G3" s="3"/>
      <c r="I3" s="6"/>
      <c r="L3" s="6"/>
      <c r="M3" s="6"/>
      <c r="N3" s="6"/>
      <c r="O3" s="6"/>
      <c r="P3" s="6"/>
      <c r="Q3" s="56"/>
      <c r="R3" s="56"/>
      <c r="S3" s="56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57" t="s">
        <v>10</v>
      </c>
      <c r="G4" s="58"/>
      <c r="H4" s="59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57" t="s">
        <v>10</v>
      </c>
      <c r="R4" s="58"/>
      <c r="S4" s="59"/>
      <c r="T4" s="7" t="s">
        <v>11</v>
      </c>
      <c r="U4" s="7" t="s">
        <v>12</v>
      </c>
    </row>
    <row r="5" spans="1:23" s="52" customFormat="1" ht="13.5" customHeight="1">
      <c r="A5" s="60">
        <v>12</v>
      </c>
      <c r="B5" s="62" t="s">
        <v>30</v>
      </c>
      <c r="C5" s="11"/>
      <c r="D5" s="12" t="s">
        <v>101</v>
      </c>
      <c r="E5" s="13">
        <v>25</v>
      </c>
      <c r="F5" s="14">
        <f>E5*$F$3/1000</f>
        <v>170</v>
      </c>
      <c r="G5" s="15"/>
      <c r="H5" s="11"/>
      <c r="I5" s="12"/>
      <c r="J5" s="12" t="s">
        <v>41</v>
      </c>
      <c r="K5" s="16"/>
      <c r="L5" s="66">
        <v>25</v>
      </c>
      <c r="M5" s="62" t="s">
        <v>28</v>
      </c>
      <c r="N5" s="11"/>
      <c r="O5" s="12" t="s">
        <v>16</v>
      </c>
      <c r="P5" s="13">
        <v>11.1</v>
      </c>
      <c r="Q5" s="14">
        <f>P5*$F$3/1000</f>
        <v>75.48</v>
      </c>
      <c r="R5" s="15"/>
      <c r="S5" s="11"/>
      <c r="T5" s="12"/>
      <c r="U5" s="12"/>
      <c r="V5" s="25"/>
      <c r="W5" s="25"/>
    </row>
    <row r="6" spans="1:23" s="52" customFormat="1" ht="13.5" customHeight="1">
      <c r="A6" s="60"/>
      <c r="B6" s="62"/>
      <c r="C6" s="11"/>
      <c r="D6" s="12" t="s">
        <v>16</v>
      </c>
      <c r="E6" s="13">
        <v>5.6</v>
      </c>
      <c r="F6" s="14">
        <f aca="true" t="shared" si="0" ref="F6:F47">E6*$F$3/1000</f>
        <v>38.08</v>
      </c>
      <c r="G6" s="15"/>
      <c r="H6" s="11"/>
      <c r="I6" s="12"/>
      <c r="J6" s="12"/>
      <c r="K6" s="16"/>
      <c r="L6" s="66"/>
      <c r="M6" s="62"/>
      <c r="N6" s="11"/>
      <c r="O6" s="12" t="s">
        <v>16</v>
      </c>
      <c r="P6" s="13">
        <v>11.1</v>
      </c>
      <c r="Q6" s="14">
        <f aca="true" t="shared" si="1" ref="Q6:Q27">P6*$F$3/1000</f>
        <v>75.48</v>
      </c>
      <c r="R6" s="15"/>
      <c r="S6" s="11"/>
      <c r="T6" s="12"/>
      <c r="U6" s="12"/>
      <c r="V6" s="25"/>
      <c r="W6" s="25"/>
    </row>
    <row r="7" spans="1:23" s="52" customFormat="1" ht="13.5" customHeight="1">
      <c r="A7" s="60"/>
      <c r="B7" s="62"/>
      <c r="C7" s="11"/>
      <c r="D7" s="12" t="s">
        <v>78</v>
      </c>
      <c r="E7" s="13">
        <v>31.9</v>
      </c>
      <c r="F7" s="14">
        <f t="shared" si="0"/>
        <v>216.92</v>
      </c>
      <c r="G7" s="15"/>
      <c r="H7" s="11"/>
      <c r="I7" s="12"/>
      <c r="J7" s="12" t="s">
        <v>22</v>
      </c>
      <c r="K7" s="16"/>
      <c r="L7" s="66"/>
      <c r="M7" s="62"/>
      <c r="N7" s="11"/>
      <c r="O7" s="12" t="s">
        <v>78</v>
      </c>
      <c r="P7" s="13">
        <v>31.9</v>
      </c>
      <c r="Q7" s="14">
        <f t="shared" si="1"/>
        <v>216.92</v>
      </c>
      <c r="R7" s="15"/>
      <c r="S7" s="11"/>
      <c r="T7" s="12"/>
      <c r="U7" s="12" t="s">
        <v>22</v>
      </c>
      <c r="V7" s="25"/>
      <c r="W7" s="25"/>
    </row>
    <row r="8" spans="1:23" s="52" customFormat="1" ht="13.5" customHeight="1">
      <c r="A8" s="60"/>
      <c r="B8" s="62"/>
      <c r="C8" s="11"/>
      <c r="D8" s="12" t="s">
        <v>16</v>
      </c>
      <c r="E8" s="13">
        <v>11.1</v>
      </c>
      <c r="F8" s="14">
        <f t="shared" si="0"/>
        <v>75.48</v>
      </c>
      <c r="G8" s="15"/>
      <c r="H8" s="11"/>
      <c r="I8" s="12"/>
      <c r="J8" s="12"/>
      <c r="K8" s="16"/>
      <c r="L8" s="67"/>
      <c r="M8" s="63"/>
      <c r="N8" s="11"/>
      <c r="O8" s="12" t="s">
        <v>51</v>
      </c>
      <c r="P8" s="13">
        <v>16.7</v>
      </c>
      <c r="Q8" s="14">
        <f t="shared" si="1"/>
        <v>113.56</v>
      </c>
      <c r="R8" s="15"/>
      <c r="S8" s="11"/>
      <c r="T8" s="12"/>
      <c r="U8" s="12" t="s">
        <v>22</v>
      </c>
      <c r="V8" s="25"/>
      <c r="W8" s="25"/>
    </row>
    <row r="9" spans="1:23" s="52" customFormat="1" ht="13.5" customHeight="1">
      <c r="A9" s="61"/>
      <c r="B9" s="63"/>
      <c r="C9" s="11"/>
      <c r="D9" s="12" t="s">
        <v>34</v>
      </c>
      <c r="E9" s="13">
        <v>11.8</v>
      </c>
      <c r="F9" s="14">
        <f t="shared" si="0"/>
        <v>80.24</v>
      </c>
      <c r="G9" s="15"/>
      <c r="H9" s="11"/>
      <c r="I9" s="12"/>
      <c r="J9" s="12" t="s">
        <v>22</v>
      </c>
      <c r="K9" s="16"/>
      <c r="L9" s="66">
        <v>26</v>
      </c>
      <c r="M9" s="62" t="s">
        <v>30</v>
      </c>
      <c r="N9" s="11"/>
      <c r="O9" s="12" t="s">
        <v>16</v>
      </c>
      <c r="P9" s="13">
        <v>22.2</v>
      </c>
      <c r="Q9" s="14">
        <f t="shared" si="1"/>
        <v>150.96</v>
      </c>
      <c r="R9" s="15"/>
      <c r="S9" s="11"/>
      <c r="T9" s="12"/>
      <c r="U9" s="12"/>
      <c r="V9" s="25"/>
      <c r="W9" s="25"/>
    </row>
    <row r="10" spans="1:23" s="52" customFormat="1" ht="13.5" customHeight="1">
      <c r="A10" s="60">
        <v>13</v>
      </c>
      <c r="B10" s="62" t="s">
        <v>13</v>
      </c>
      <c r="C10" s="11"/>
      <c r="D10" s="12" t="s">
        <v>18</v>
      </c>
      <c r="E10" s="13">
        <v>31.9</v>
      </c>
      <c r="F10" s="14">
        <f t="shared" si="0"/>
        <v>216.92</v>
      </c>
      <c r="G10" s="15"/>
      <c r="H10" s="11"/>
      <c r="I10" s="12"/>
      <c r="J10" s="12"/>
      <c r="K10" s="16"/>
      <c r="L10" s="66"/>
      <c r="M10" s="62"/>
      <c r="N10" s="11"/>
      <c r="O10" s="12" t="s">
        <v>18</v>
      </c>
      <c r="P10" s="13">
        <v>47.9</v>
      </c>
      <c r="Q10" s="14">
        <f t="shared" si="1"/>
        <v>325.72</v>
      </c>
      <c r="R10" s="15"/>
      <c r="S10" s="11"/>
      <c r="T10" s="12"/>
      <c r="U10" s="12"/>
      <c r="V10" s="25"/>
      <c r="W10" s="25"/>
    </row>
    <row r="11" spans="1:23" s="52" customFormat="1" ht="13.5" customHeight="1">
      <c r="A11" s="60"/>
      <c r="B11" s="62"/>
      <c r="C11" s="11"/>
      <c r="D11" s="12" t="s">
        <v>16</v>
      </c>
      <c r="E11" s="13">
        <v>22.2</v>
      </c>
      <c r="F11" s="14">
        <f t="shared" si="0"/>
        <v>150.96</v>
      </c>
      <c r="G11" s="15"/>
      <c r="H11" s="11"/>
      <c r="I11" s="12"/>
      <c r="J11" s="12"/>
      <c r="K11" s="16"/>
      <c r="L11" s="66"/>
      <c r="M11" s="62"/>
      <c r="N11" s="11"/>
      <c r="O11" s="12" t="s">
        <v>95</v>
      </c>
      <c r="P11" s="13">
        <v>20</v>
      </c>
      <c r="Q11" s="14">
        <f t="shared" si="1"/>
        <v>136</v>
      </c>
      <c r="R11" s="15"/>
      <c r="S11" s="11"/>
      <c r="T11" s="12"/>
      <c r="U11" s="12" t="s">
        <v>22</v>
      </c>
      <c r="V11" s="25"/>
      <c r="W11" s="25"/>
    </row>
    <row r="12" spans="1:23" s="52" customFormat="1" ht="13.5" customHeight="1">
      <c r="A12" s="60"/>
      <c r="B12" s="62"/>
      <c r="C12" s="11"/>
      <c r="D12" s="12" t="s">
        <v>78</v>
      </c>
      <c r="E12" s="13">
        <v>31.9</v>
      </c>
      <c r="F12" s="14">
        <f t="shared" si="0"/>
        <v>216.92</v>
      </c>
      <c r="G12" s="15"/>
      <c r="H12" s="11"/>
      <c r="I12" s="12"/>
      <c r="J12" s="12" t="s">
        <v>22</v>
      </c>
      <c r="K12" s="16"/>
      <c r="L12" s="66"/>
      <c r="M12" s="62"/>
      <c r="N12" s="11"/>
      <c r="O12" s="12" t="s">
        <v>16</v>
      </c>
      <c r="P12" s="13">
        <v>11.1</v>
      </c>
      <c r="Q12" s="14">
        <f t="shared" si="1"/>
        <v>75.48</v>
      </c>
      <c r="R12" s="15"/>
      <c r="S12" s="11"/>
      <c r="T12" s="12"/>
      <c r="U12" s="12"/>
      <c r="V12" s="25"/>
      <c r="W12" s="25"/>
    </row>
    <row r="13" spans="1:23" s="52" customFormat="1" ht="13.5" customHeight="1">
      <c r="A13" s="60"/>
      <c r="B13" s="62"/>
      <c r="C13" s="11"/>
      <c r="D13" s="12" t="s">
        <v>51</v>
      </c>
      <c r="E13" s="13">
        <v>8.3</v>
      </c>
      <c r="F13" s="14">
        <f t="shared" si="0"/>
        <v>56.440000000000005</v>
      </c>
      <c r="G13" s="15"/>
      <c r="H13" s="11"/>
      <c r="I13" s="12"/>
      <c r="J13" s="12" t="s">
        <v>22</v>
      </c>
      <c r="K13" s="16"/>
      <c r="L13" s="67"/>
      <c r="M13" s="63"/>
      <c r="N13" s="11"/>
      <c r="O13" s="12" t="s">
        <v>33</v>
      </c>
      <c r="P13" s="13">
        <v>8.9</v>
      </c>
      <c r="Q13" s="14">
        <f t="shared" si="1"/>
        <v>60.52</v>
      </c>
      <c r="R13" s="15"/>
      <c r="S13" s="11"/>
      <c r="T13" s="12"/>
      <c r="U13" s="12"/>
      <c r="V13" s="25"/>
      <c r="W13" s="25"/>
    </row>
    <row r="14" spans="1:23" s="52" customFormat="1" ht="13.5" customHeight="1">
      <c r="A14" s="61"/>
      <c r="B14" s="63"/>
      <c r="C14" s="11"/>
      <c r="D14" s="12" t="s">
        <v>16</v>
      </c>
      <c r="E14" s="13">
        <v>5.6</v>
      </c>
      <c r="F14" s="14">
        <f t="shared" si="0"/>
        <v>38.08</v>
      </c>
      <c r="G14" s="15"/>
      <c r="H14" s="11"/>
      <c r="I14" s="12"/>
      <c r="J14" s="12"/>
      <c r="K14" s="16"/>
      <c r="L14" s="66">
        <v>27</v>
      </c>
      <c r="M14" s="62" t="s">
        <v>13</v>
      </c>
      <c r="N14" s="11"/>
      <c r="O14" s="12" t="s">
        <v>80</v>
      </c>
      <c r="P14" s="13">
        <v>35.3</v>
      </c>
      <c r="Q14" s="14">
        <f t="shared" si="1"/>
        <v>240.03999999999996</v>
      </c>
      <c r="R14" s="15"/>
      <c r="S14" s="11"/>
      <c r="T14" s="12"/>
      <c r="U14" s="12" t="s">
        <v>22</v>
      </c>
      <c r="V14" s="25"/>
      <c r="W14" s="25"/>
    </row>
    <row r="15" spans="1:23" s="52" customFormat="1" ht="13.5" customHeight="1">
      <c r="A15" s="60">
        <v>16</v>
      </c>
      <c r="B15" s="62" t="s">
        <v>20</v>
      </c>
      <c r="C15" s="11"/>
      <c r="D15" s="12" t="s">
        <v>18</v>
      </c>
      <c r="E15" s="13">
        <v>31.9</v>
      </c>
      <c r="F15" s="14">
        <f t="shared" si="0"/>
        <v>216.92</v>
      </c>
      <c r="G15" s="15"/>
      <c r="H15" s="11"/>
      <c r="I15" s="12"/>
      <c r="J15" s="12"/>
      <c r="K15" s="16"/>
      <c r="L15" s="66"/>
      <c r="M15" s="62"/>
      <c r="N15" s="11"/>
      <c r="O15" s="12" t="s">
        <v>16</v>
      </c>
      <c r="P15" s="13">
        <v>11.1</v>
      </c>
      <c r="Q15" s="14">
        <f t="shared" si="1"/>
        <v>75.48</v>
      </c>
      <c r="R15" s="15"/>
      <c r="S15" s="11"/>
      <c r="T15" s="12"/>
      <c r="U15" s="12"/>
      <c r="V15" s="25"/>
      <c r="W15" s="25"/>
    </row>
    <row r="16" spans="1:23" s="52" customFormat="1" ht="13.5" customHeight="1">
      <c r="A16" s="60"/>
      <c r="B16" s="62"/>
      <c r="C16" s="11"/>
      <c r="D16" s="12" t="s">
        <v>16</v>
      </c>
      <c r="E16" s="13">
        <v>22.2</v>
      </c>
      <c r="F16" s="14">
        <f t="shared" si="0"/>
        <v>150.96</v>
      </c>
      <c r="G16" s="15"/>
      <c r="H16" s="11"/>
      <c r="I16" s="12"/>
      <c r="J16" s="12"/>
      <c r="K16" s="16"/>
      <c r="L16" s="66"/>
      <c r="M16" s="62"/>
      <c r="N16" s="11"/>
      <c r="O16" s="12" t="s">
        <v>78</v>
      </c>
      <c r="P16" s="13">
        <v>26.6</v>
      </c>
      <c r="Q16" s="14">
        <f t="shared" si="1"/>
        <v>180.88</v>
      </c>
      <c r="R16" s="15"/>
      <c r="S16" s="11"/>
      <c r="T16" s="12"/>
      <c r="U16" s="12" t="s">
        <v>22</v>
      </c>
      <c r="V16" s="25"/>
      <c r="W16" s="25"/>
    </row>
    <row r="17" spans="1:23" s="52" customFormat="1" ht="13.5" customHeight="1">
      <c r="A17" s="61"/>
      <c r="B17" s="63"/>
      <c r="C17" s="11"/>
      <c r="D17" s="12" t="s">
        <v>23</v>
      </c>
      <c r="E17" s="13">
        <v>27.8</v>
      </c>
      <c r="F17" s="14">
        <f t="shared" si="0"/>
        <v>189.04</v>
      </c>
      <c r="G17" s="15"/>
      <c r="H17" s="11"/>
      <c r="I17" s="12"/>
      <c r="J17" s="12"/>
      <c r="K17" s="16"/>
      <c r="L17" s="67"/>
      <c r="M17" s="63"/>
      <c r="N17" s="11"/>
      <c r="O17" s="12" t="s">
        <v>51</v>
      </c>
      <c r="P17" s="13">
        <v>8.3</v>
      </c>
      <c r="Q17" s="14">
        <f t="shared" si="1"/>
        <v>56.440000000000005</v>
      </c>
      <c r="R17" s="15"/>
      <c r="S17" s="11"/>
      <c r="T17" s="12"/>
      <c r="U17" s="12" t="s">
        <v>22</v>
      </c>
      <c r="V17" s="25"/>
      <c r="W17" s="25"/>
    </row>
    <row r="18" spans="1:23" s="52" customFormat="1" ht="13.5" customHeight="1">
      <c r="A18" s="60">
        <v>17</v>
      </c>
      <c r="B18" s="62" t="s">
        <v>25</v>
      </c>
      <c r="C18" s="11"/>
      <c r="D18" s="12" t="s">
        <v>14</v>
      </c>
      <c r="E18" s="13">
        <v>30.9</v>
      </c>
      <c r="F18" s="14">
        <f t="shared" si="0"/>
        <v>210.12</v>
      </c>
      <c r="G18" s="15"/>
      <c r="H18" s="11"/>
      <c r="I18" s="12"/>
      <c r="J18" s="12"/>
      <c r="K18" s="16"/>
      <c r="L18" s="66">
        <v>30</v>
      </c>
      <c r="M18" s="62" t="s">
        <v>20</v>
      </c>
      <c r="N18" s="11"/>
      <c r="O18" s="12" t="s">
        <v>18</v>
      </c>
      <c r="P18" s="13">
        <v>31.9</v>
      </c>
      <c r="Q18" s="14">
        <f t="shared" si="1"/>
        <v>216.92</v>
      </c>
      <c r="R18" s="15"/>
      <c r="S18" s="11"/>
      <c r="T18" s="12"/>
      <c r="U18" s="12"/>
      <c r="V18" s="25"/>
      <c r="W18" s="25"/>
    </row>
    <row r="19" spans="1:23" s="52" customFormat="1" ht="13.5" customHeight="1">
      <c r="A19" s="60"/>
      <c r="B19" s="62"/>
      <c r="C19" s="11"/>
      <c r="D19" s="12" t="s">
        <v>80</v>
      </c>
      <c r="E19" s="13">
        <v>23.5</v>
      </c>
      <c r="F19" s="14">
        <f t="shared" si="0"/>
        <v>159.8</v>
      </c>
      <c r="G19" s="15"/>
      <c r="H19" s="11"/>
      <c r="I19" s="12"/>
      <c r="J19" s="12" t="s">
        <v>22</v>
      </c>
      <c r="K19" s="16"/>
      <c r="L19" s="66"/>
      <c r="M19" s="62"/>
      <c r="N19" s="11"/>
      <c r="O19" s="12" t="s">
        <v>16</v>
      </c>
      <c r="P19" s="13">
        <v>16.7</v>
      </c>
      <c r="Q19" s="14">
        <f t="shared" si="1"/>
        <v>113.56</v>
      </c>
      <c r="R19" s="15"/>
      <c r="S19" s="11"/>
      <c r="T19" s="12"/>
      <c r="U19" s="12"/>
      <c r="V19" s="25"/>
      <c r="W19" s="25"/>
    </row>
    <row r="20" spans="1:23" s="52" customFormat="1" ht="13.5" customHeight="1">
      <c r="A20" s="60"/>
      <c r="B20" s="62"/>
      <c r="C20" s="11"/>
      <c r="D20" s="12" t="s">
        <v>16</v>
      </c>
      <c r="E20" s="13">
        <v>11.1</v>
      </c>
      <c r="F20" s="14">
        <f t="shared" si="0"/>
        <v>75.48</v>
      </c>
      <c r="G20" s="15"/>
      <c r="H20" s="11"/>
      <c r="I20" s="12"/>
      <c r="J20" s="12"/>
      <c r="K20" s="16"/>
      <c r="L20" s="66"/>
      <c r="M20" s="62"/>
      <c r="N20" s="11"/>
      <c r="O20" s="12" t="s">
        <v>80</v>
      </c>
      <c r="P20" s="13">
        <v>35.3</v>
      </c>
      <c r="Q20" s="14">
        <f t="shared" si="1"/>
        <v>240.03999999999996</v>
      </c>
      <c r="R20" s="15"/>
      <c r="S20" s="11"/>
      <c r="T20" s="12"/>
      <c r="U20" s="12" t="s">
        <v>22</v>
      </c>
      <c r="V20" s="25"/>
      <c r="W20" s="25"/>
    </row>
    <row r="21" spans="1:23" s="52" customFormat="1" ht="13.5" customHeight="1">
      <c r="A21" s="60"/>
      <c r="B21" s="62"/>
      <c r="C21" s="11"/>
      <c r="D21" s="12" t="s">
        <v>40</v>
      </c>
      <c r="E21" s="13">
        <v>11.1</v>
      </c>
      <c r="F21" s="14">
        <f t="shared" si="0"/>
        <v>75.48</v>
      </c>
      <c r="G21" s="15"/>
      <c r="H21" s="11"/>
      <c r="I21" s="12"/>
      <c r="J21" s="12" t="s">
        <v>41</v>
      </c>
      <c r="K21" s="16"/>
      <c r="L21" s="66"/>
      <c r="M21" s="62"/>
      <c r="N21" s="11"/>
      <c r="O21" s="12" t="s">
        <v>78</v>
      </c>
      <c r="P21" s="13">
        <v>31.9</v>
      </c>
      <c r="Q21" s="14">
        <f t="shared" si="1"/>
        <v>216.92</v>
      </c>
      <c r="R21" s="15"/>
      <c r="S21" s="11"/>
      <c r="T21" s="12"/>
      <c r="U21" s="12" t="s">
        <v>22</v>
      </c>
      <c r="V21" s="25"/>
      <c r="W21" s="25"/>
    </row>
    <row r="22" spans="1:23" s="52" customFormat="1" ht="13.5" customHeight="1">
      <c r="A22" s="61"/>
      <c r="B22" s="63"/>
      <c r="C22" s="11"/>
      <c r="D22" s="12" t="s">
        <v>51</v>
      </c>
      <c r="E22" s="13">
        <v>8.3</v>
      </c>
      <c r="F22" s="14">
        <f t="shared" si="0"/>
        <v>56.440000000000005</v>
      </c>
      <c r="G22" s="15"/>
      <c r="H22" s="11"/>
      <c r="I22" s="12"/>
      <c r="J22" s="12" t="s">
        <v>22</v>
      </c>
      <c r="K22" s="16"/>
      <c r="L22" s="67"/>
      <c r="M22" s="63"/>
      <c r="N22" s="11"/>
      <c r="O22" s="12" t="s">
        <v>90</v>
      </c>
      <c r="P22" s="13">
        <v>5.6</v>
      </c>
      <c r="Q22" s="14">
        <f t="shared" si="1"/>
        <v>38.08</v>
      </c>
      <c r="R22" s="15"/>
      <c r="S22" s="11"/>
      <c r="T22" s="12"/>
      <c r="U22" s="12" t="s">
        <v>22</v>
      </c>
      <c r="V22" s="25"/>
      <c r="W22" s="25"/>
    </row>
    <row r="23" spans="1:23" s="52" customFormat="1" ht="13.5" customHeight="1">
      <c r="A23" s="60">
        <v>18</v>
      </c>
      <c r="B23" s="62" t="s">
        <v>28</v>
      </c>
      <c r="C23" s="11"/>
      <c r="D23" s="12" t="s">
        <v>51</v>
      </c>
      <c r="E23" s="13">
        <v>8.3</v>
      </c>
      <c r="F23" s="14">
        <f t="shared" si="0"/>
        <v>56.440000000000005</v>
      </c>
      <c r="G23" s="15"/>
      <c r="H23" s="11"/>
      <c r="I23" s="12"/>
      <c r="J23" s="12" t="s">
        <v>22</v>
      </c>
      <c r="K23" s="16"/>
      <c r="L23" s="66">
        <v>31</v>
      </c>
      <c r="M23" s="62" t="s">
        <v>25</v>
      </c>
      <c r="N23" s="11"/>
      <c r="O23" s="12" t="s">
        <v>14</v>
      </c>
      <c r="P23" s="13">
        <v>30.9</v>
      </c>
      <c r="Q23" s="14">
        <f t="shared" si="1"/>
        <v>210.12</v>
      </c>
      <c r="R23" s="15"/>
      <c r="S23" s="11"/>
      <c r="T23" s="12"/>
      <c r="U23" s="12"/>
      <c r="V23" s="25"/>
      <c r="W23" s="25"/>
    </row>
    <row r="24" spans="1:23" s="52" customFormat="1" ht="13.5" customHeight="1">
      <c r="A24" s="60"/>
      <c r="B24" s="62"/>
      <c r="C24" s="11"/>
      <c r="D24" s="12" t="s">
        <v>16</v>
      </c>
      <c r="E24" s="13">
        <v>22.2</v>
      </c>
      <c r="F24" s="14">
        <f t="shared" si="0"/>
        <v>150.96</v>
      </c>
      <c r="G24" s="15"/>
      <c r="H24" s="11"/>
      <c r="I24" s="12"/>
      <c r="J24" s="12"/>
      <c r="K24" s="16"/>
      <c r="L24" s="66"/>
      <c r="M24" s="62"/>
      <c r="N24" s="11"/>
      <c r="O24" s="12" t="s">
        <v>16</v>
      </c>
      <c r="P24" s="13">
        <v>16.7</v>
      </c>
      <c r="Q24" s="14">
        <f t="shared" si="1"/>
        <v>113.56</v>
      </c>
      <c r="R24" s="15"/>
      <c r="S24" s="11"/>
      <c r="T24" s="12"/>
      <c r="U24" s="12"/>
      <c r="V24" s="25"/>
      <c r="W24" s="25"/>
    </row>
    <row r="25" spans="1:23" s="52" customFormat="1" ht="13.5" customHeight="1">
      <c r="A25" s="60"/>
      <c r="B25" s="62"/>
      <c r="C25" s="11"/>
      <c r="D25" s="12" t="s">
        <v>81</v>
      </c>
      <c r="E25" s="13">
        <v>35.3</v>
      </c>
      <c r="F25" s="14">
        <f t="shared" si="0"/>
        <v>240.03999999999996</v>
      </c>
      <c r="G25" s="15"/>
      <c r="H25" s="11"/>
      <c r="I25" s="12"/>
      <c r="J25" s="12" t="s">
        <v>41</v>
      </c>
      <c r="K25" s="16"/>
      <c r="L25" s="66"/>
      <c r="M25" s="62"/>
      <c r="N25" s="11"/>
      <c r="O25" s="12" t="s">
        <v>18</v>
      </c>
      <c r="P25" s="13">
        <v>21.3</v>
      </c>
      <c r="Q25" s="14">
        <f t="shared" si="1"/>
        <v>144.84</v>
      </c>
      <c r="R25" s="15"/>
      <c r="S25" s="11"/>
      <c r="T25" s="12"/>
      <c r="U25" s="12"/>
      <c r="V25" s="25"/>
      <c r="W25" s="25"/>
    </row>
    <row r="26" spans="1:23" s="52" customFormat="1" ht="13.5" customHeight="1">
      <c r="A26" s="60"/>
      <c r="B26" s="62"/>
      <c r="C26" s="11"/>
      <c r="D26" s="12" t="s">
        <v>80</v>
      </c>
      <c r="E26" s="13">
        <v>41.2</v>
      </c>
      <c r="F26" s="14">
        <f t="shared" si="0"/>
        <v>280.16</v>
      </c>
      <c r="G26" s="15"/>
      <c r="H26" s="11"/>
      <c r="I26" s="12"/>
      <c r="J26" s="12" t="s">
        <v>22</v>
      </c>
      <c r="K26" s="16"/>
      <c r="L26" s="66"/>
      <c r="M26" s="62"/>
      <c r="N26" s="11"/>
      <c r="O26" s="12" t="s">
        <v>16</v>
      </c>
      <c r="P26" s="13">
        <v>11.1</v>
      </c>
      <c r="Q26" s="14">
        <f t="shared" si="1"/>
        <v>75.48</v>
      </c>
      <c r="R26" s="15"/>
      <c r="S26" s="11"/>
      <c r="T26" s="12"/>
      <c r="U26" s="12"/>
      <c r="V26" s="25"/>
      <c r="W26" s="25"/>
    </row>
    <row r="27" spans="1:23" s="52" customFormat="1" ht="13.5" customHeight="1">
      <c r="A27" s="61"/>
      <c r="B27" s="63"/>
      <c r="C27" s="11"/>
      <c r="D27" s="12" t="s">
        <v>59</v>
      </c>
      <c r="E27" s="13">
        <v>0.4</v>
      </c>
      <c r="F27" s="14">
        <f t="shared" si="0"/>
        <v>2.72</v>
      </c>
      <c r="G27" s="15"/>
      <c r="H27" s="11"/>
      <c r="I27" s="12"/>
      <c r="J27" s="12"/>
      <c r="K27" s="16"/>
      <c r="L27" s="67"/>
      <c r="M27" s="63"/>
      <c r="N27" s="11"/>
      <c r="O27" s="12" t="s">
        <v>32</v>
      </c>
      <c r="P27" s="13">
        <v>11.8</v>
      </c>
      <c r="Q27" s="14">
        <f t="shared" si="1"/>
        <v>80.24</v>
      </c>
      <c r="R27" s="15"/>
      <c r="S27" s="11"/>
      <c r="T27" s="12"/>
      <c r="U27" s="12"/>
      <c r="V27" s="25"/>
      <c r="W27" s="25"/>
    </row>
    <row r="28" spans="1:23" s="52" customFormat="1" ht="13.5" customHeight="1">
      <c r="A28" s="60">
        <v>19</v>
      </c>
      <c r="B28" s="62" t="s">
        <v>30</v>
      </c>
      <c r="C28" s="11"/>
      <c r="D28" s="12" t="s">
        <v>18</v>
      </c>
      <c r="E28" s="13">
        <v>42.6</v>
      </c>
      <c r="F28" s="14">
        <f t="shared" si="0"/>
        <v>289.68</v>
      </c>
      <c r="G28" s="15"/>
      <c r="H28" s="11"/>
      <c r="I28" s="12"/>
      <c r="J28" s="12"/>
      <c r="K28" s="1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52" customFormat="1" ht="13.5" customHeight="1">
      <c r="A29" s="60"/>
      <c r="B29" s="62"/>
      <c r="C29" s="11"/>
      <c r="D29" s="12" t="s">
        <v>16</v>
      </c>
      <c r="E29" s="13">
        <v>22.2</v>
      </c>
      <c r="F29" s="14">
        <f t="shared" si="0"/>
        <v>150.96</v>
      </c>
      <c r="G29" s="15"/>
      <c r="H29" s="11"/>
      <c r="I29" s="12"/>
      <c r="J29" s="12"/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52" customFormat="1" ht="13.5" customHeight="1">
      <c r="A30" s="60"/>
      <c r="B30" s="62"/>
      <c r="C30" s="11"/>
      <c r="D30" s="12" t="s">
        <v>23</v>
      </c>
      <c r="E30" s="13">
        <v>83.3</v>
      </c>
      <c r="F30" s="14">
        <f t="shared" si="0"/>
        <v>566.44</v>
      </c>
      <c r="G30" s="15"/>
      <c r="H30" s="11"/>
      <c r="I30" s="12"/>
      <c r="J30" s="12"/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52" customFormat="1" ht="13.5" customHeight="1">
      <c r="A31" s="60"/>
      <c r="B31" s="62"/>
      <c r="C31" s="11"/>
      <c r="D31" s="12" t="s">
        <v>21</v>
      </c>
      <c r="E31" s="13">
        <v>35.3</v>
      </c>
      <c r="F31" s="14">
        <f t="shared" si="0"/>
        <v>240.03999999999996</v>
      </c>
      <c r="G31" s="15"/>
      <c r="H31" s="11"/>
      <c r="I31" s="12"/>
      <c r="J31" s="12" t="s">
        <v>22</v>
      </c>
      <c r="K31" s="16"/>
      <c r="L31" s="25" t="s">
        <v>35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52" customFormat="1" ht="13.5" customHeight="1">
      <c r="A32" s="61"/>
      <c r="B32" s="63"/>
      <c r="C32" s="11"/>
      <c r="D32" s="12" t="s">
        <v>16</v>
      </c>
      <c r="E32" s="13">
        <v>5.6</v>
      </c>
      <c r="F32" s="14">
        <f t="shared" si="0"/>
        <v>38.08</v>
      </c>
      <c r="G32" s="15"/>
      <c r="H32" s="11"/>
      <c r="I32" s="12"/>
      <c r="J32" s="12"/>
      <c r="K32" s="16"/>
      <c r="L32" s="25" t="s">
        <v>36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52" customFormat="1" ht="13.5" customHeight="1">
      <c r="A33" s="60">
        <v>20</v>
      </c>
      <c r="B33" s="62" t="s">
        <v>13</v>
      </c>
      <c r="C33" s="11"/>
      <c r="D33" s="12" t="s">
        <v>16</v>
      </c>
      <c r="E33" s="13">
        <v>16.7</v>
      </c>
      <c r="F33" s="14">
        <f t="shared" si="0"/>
        <v>113.56</v>
      </c>
      <c r="G33" s="15"/>
      <c r="H33" s="11"/>
      <c r="I33" s="12"/>
      <c r="J33" s="12"/>
      <c r="K33" s="16"/>
      <c r="L33" s="25" t="s">
        <v>37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52" customFormat="1" ht="13.5" customHeight="1">
      <c r="A34" s="60"/>
      <c r="B34" s="62"/>
      <c r="C34" s="11"/>
      <c r="D34" s="12" t="s">
        <v>80</v>
      </c>
      <c r="E34" s="13">
        <v>35.3</v>
      </c>
      <c r="F34" s="14">
        <f t="shared" si="0"/>
        <v>240.03999999999996</v>
      </c>
      <c r="G34" s="15"/>
      <c r="H34" s="11"/>
      <c r="I34" s="12"/>
      <c r="J34" s="12" t="s">
        <v>22</v>
      </c>
      <c r="K34" s="25"/>
      <c r="L34" s="25" t="s">
        <v>38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52" customFormat="1" ht="13.5" customHeight="1">
      <c r="A35" s="60"/>
      <c r="B35" s="62"/>
      <c r="C35" s="11"/>
      <c r="D35" s="12" t="s">
        <v>78</v>
      </c>
      <c r="E35" s="13">
        <v>31.9</v>
      </c>
      <c r="F35" s="14">
        <f t="shared" si="0"/>
        <v>216.92</v>
      </c>
      <c r="G35" s="15"/>
      <c r="H35" s="11"/>
      <c r="I35" s="12"/>
      <c r="J35" s="12" t="s">
        <v>22</v>
      </c>
      <c r="K35" s="25"/>
      <c r="L35" s="25" t="s">
        <v>39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s="52" customFormat="1" ht="13.5" customHeight="1">
      <c r="A36" s="60"/>
      <c r="B36" s="62"/>
      <c r="C36" s="11"/>
      <c r="D36" s="12" t="s">
        <v>51</v>
      </c>
      <c r="E36" s="13">
        <v>8.3</v>
      </c>
      <c r="F36" s="14">
        <f t="shared" si="0"/>
        <v>56.440000000000005</v>
      </c>
      <c r="G36" s="15"/>
      <c r="H36" s="11"/>
      <c r="I36" s="12"/>
      <c r="J36" s="12" t="s">
        <v>22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52" customFormat="1" ht="13.5" customHeight="1">
      <c r="A37" s="61"/>
      <c r="B37" s="63"/>
      <c r="C37" s="11"/>
      <c r="D37" s="12" t="s">
        <v>73</v>
      </c>
      <c r="E37" s="13">
        <v>65.9</v>
      </c>
      <c r="F37" s="14">
        <f t="shared" si="0"/>
        <v>448.12000000000006</v>
      </c>
      <c r="G37" s="15"/>
      <c r="H37" s="11"/>
      <c r="I37" s="12"/>
      <c r="J37" s="12" t="s">
        <v>41</v>
      </c>
      <c r="K37" s="25"/>
      <c r="L37" s="25" t="s">
        <v>42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52" customFormat="1" ht="13.5" customHeight="1">
      <c r="A38" s="60">
        <v>23</v>
      </c>
      <c r="B38" s="62" t="s">
        <v>20</v>
      </c>
      <c r="C38" s="11"/>
      <c r="D38" s="12" t="s">
        <v>18</v>
      </c>
      <c r="E38" s="13">
        <v>31.9</v>
      </c>
      <c r="F38" s="14">
        <f t="shared" si="0"/>
        <v>216.92</v>
      </c>
      <c r="G38" s="15"/>
      <c r="H38" s="11"/>
      <c r="I38" s="12"/>
      <c r="J38" s="12"/>
      <c r="K38" s="25"/>
      <c r="L38" s="25" t="s">
        <v>43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s="52" customFormat="1" ht="13.5" customHeight="1">
      <c r="A39" s="60"/>
      <c r="B39" s="62"/>
      <c r="C39" s="11"/>
      <c r="D39" s="12" t="s">
        <v>16</v>
      </c>
      <c r="E39" s="13">
        <v>16.7</v>
      </c>
      <c r="F39" s="14">
        <f t="shared" si="0"/>
        <v>113.56</v>
      </c>
      <c r="G39" s="15"/>
      <c r="H39" s="11"/>
      <c r="I39" s="12"/>
      <c r="J39" s="12"/>
      <c r="K39" s="25"/>
      <c r="L39" s="25" t="s">
        <v>44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s="52" customFormat="1" ht="13.5" customHeight="1">
      <c r="A40" s="60"/>
      <c r="B40" s="62"/>
      <c r="C40" s="11"/>
      <c r="D40" s="12" t="s">
        <v>18</v>
      </c>
      <c r="E40" s="13">
        <v>21.3</v>
      </c>
      <c r="F40" s="14">
        <f t="shared" si="0"/>
        <v>144.84</v>
      </c>
      <c r="G40" s="15"/>
      <c r="H40" s="11"/>
      <c r="I40" s="12"/>
      <c r="J40" s="1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52" customFormat="1" ht="13.5" customHeight="1">
      <c r="A41" s="60"/>
      <c r="B41" s="62"/>
      <c r="C41" s="11"/>
      <c r="D41" s="12" t="s">
        <v>16</v>
      </c>
      <c r="E41" s="13">
        <v>16.7</v>
      </c>
      <c r="F41" s="14">
        <f t="shared" si="0"/>
        <v>113.56</v>
      </c>
      <c r="G41" s="15"/>
      <c r="H41" s="11"/>
      <c r="I41" s="12"/>
      <c r="J41" s="12"/>
      <c r="K41" s="25"/>
      <c r="L41" s="26" t="s">
        <v>45</v>
      </c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5"/>
    </row>
    <row r="42" spans="1:23" s="52" customFormat="1" ht="13.5" customHeight="1">
      <c r="A42" s="61"/>
      <c r="B42" s="63"/>
      <c r="C42" s="11"/>
      <c r="D42" s="12" t="s">
        <v>23</v>
      </c>
      <c r="E42" s="13">
        <v>55.6</v>
      </c>
      <c r="F42" s="14">
        <f t="shared" si="0"/>
        <v>378.08</v>
      </c>
      <c r="G42" s="15"/>
      <c r="H42" s="11"/>
      <c r="I42" s="12"/>
      <c r="J42" s="12"/>
      <c r="K42" s="25"/>
      <c r="L42" s="26" t="s">
        <v>46</v>
      </c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5"/>
    </row>
    <row r="43" spans="1:23" s="52" customFormat="1" ht="13.5" customHeight="1">
      <c r="A43" s="60">
        <v>24</v>
      </c>
      <c r="B43" s="60" t="s">
        <v>25</v>
      </c>
      <c r="C43" s="11"/>
      <c r="D43" s="12" t="s">
        <v>78</v>
      </c>
      <c r="E43" s="13">
        <v>21.3</v>
      </c>
      <c r="F43" s="14">
        <f t="shared" si="0"/>
        <v>144.84</v>
      </c>
      <c r="G43" s="15"/>
      <c r="H43" s="11"/>
      <c r="I43" s="12"/>
      <c r="J43" s="12" t="s">
        <v>22</v>
      </c>
      <c r="K43" s="25"/>
      <c r="L43" s="26" t="s">
        <v>47</v>
      </c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5"/>
    </row>
    <row r="44" spans="1:23" s="52" customFormat="1" ht="13.5" customHeight="1">
      <c r="A44" s="64"/>
      <c r="B44" s="64"/>
      <c r="C44" s="11"/>
      <c r="D44" s="12" t="s">
        <v>80</v>
      </c>
      <c r="E44" s="13">
        <v>23.5</v>
      </c>
      <c r="F44" s="14">
        <f t="shared" si="0"/>
        <v>159.8</v>
      </c>
      <c r="G44" s="15"/>
      <c r="H44" s="11"/>
      <c r="I44" s="12"/>
      <c r="J44" s="12" t="s">
        <v>22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s="52" customFormat="1" ht="13.5" customHeight="1">
      <c r="A45" s="64"/>
      <c r="B45" s="64"/>
      <c r="C45" s="11"/>
      <c r="D45" s="12" t="s">
        <v>16</v>
      </c>
      <c r="E45" s="13">
        <v>11.1</v>
      </c>
      <c r="F45" s="14">
        <f t="shared" si="0"/>
        <v>75.48</v>
      </c>
      <c r="G45" s="15"/>
      <c r="H45" s="11"/>
      <c r="I45" s="12"/>
      <c r="J45" s="1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s="52" customFormat="1" ht="13.5" customHeight="1">
      <c r="A46" s="64"/>
      <c r="B46" s="64"/>
      <c r="C46" s="11"/>
      <c r="D46" s="12" t="s">
        <v>33</v>
      </c>
      <c r="E46" s="13">
        <v>5.6</v>
      </c>
      <c r="F46" s="14">
        <f t="shared" si="0"/>
        <v>38.08</v>
      </c>
      <c r="G46" s="15"/>
      <c r="H46" s="11"/>
      <c r="I46" s="12"/>
      <c r="J46" s="1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52" customFormat="1" ht="13.5" customHeight="1">
      <c r="A47" s="65"/>
      <c r="B47" s="65"/>
      <c r="C47" s="11"/>
      <c r="D47" s="12" t="s">
        <v>51</v>
      </c>
      <c r="E47" s="13">
        <v>8.3</v>
      </c>
      <c r="F47" s="14">
        <f t="shared" si="0"/>
        <v>56.440000000000005</v>
      </c>
      <c r="G47" s="15"/>
      <c r="H47" s="11"/>
      <c r="I47" s="12"/>
      <c r="J47" s="12" t="s">
        <v>22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ht="19.5">
      <c r="U48" s="27" t="s">
        <v>48</v>
      </c>
    </row>
    <row r="54" spans="2:10" ht="19.5">
      <c r="B54" s="5"/>
      <c r="C54" s="5"/>
      <c r="D54" s="5"/>
      <c r="E54" s="5"/>
      <c r="F54" s="5"/>
      <c r="G54" s="5"/>
      <c r="H54" s="5"/>
      <c r="I54" s="5"/>
      <c r="J54" s="5"/>
    </row>
    <row r="57" spans="2:10" ht="19.5">
      <c r="B57" s="5"/>
      <c r="C57" s="5"/>
      <c r="D57" s="5"/>
      <c r="E57" s="5"/>
      <c r="F57" s="5"/>
      <c r="G57" s="5"/>
      <c r="H57" s="5"/>
      <c r="I57" s="5"/>
      <c r="J57" s="5"/>
    </row>
    <row r="58" spans="2:10" ht="19.5">
      <c r="B58" s="5"/>
      <c r="C58" s="5"/>
      <c r="D58" s="5"/>
      <c r="E58" s="5"/>
      <c r="F58" s="5"/>
      <c r="G58" s="5"/>
      <c r="H58" s="5"/>
      <c r="I58" s="5"/>
      <c r="J58" s="5"/>
    </row>
    <row r="59" spans="2:10" ht="19.5">
      <c r="B59" s="5"/>
      <c r="C59" s="5"/>
      <c r="D59" s="5"/>
      <c r="E59" s="5"/>
      <c r="F59" s="5"/>
      <c r="G59" s="5"/>
      <c r="H59" s="5"/>
      <c r="I59" s="5"/>
      <c r="J59" s="5"/>
    </row>
    <row r="61" spans="2:10" ht="14.25">
      <c r="B61" s="51"/>
      <c r="C61" s="51"/>
      <c r="D61" s="51"/>
      <c r="E61" s="51"/>
      <c r="F61" s="51"/>
      <c r="G61" s="51"/>
      <c r="H61" s="51"/>
      <c r="I61" s="51"/>
      <c r="J61" s="51"/>
    </row>
    <row r="62" spans="2:10" ht="14.25">
      <c r="B62" s="51"/>
      <c r="C62" s="51"/>
      <c r="D62" s="51"/>
      <c r="E62" s="51"/>
      <c r="F62" s="51"/>
      <c r="G62" s="51"/>
      <c r="H62" s="51"/>
      <c r="I62" s="51"/>
      <c r="J62" s="51"/>
    </row>
    <row r="63" spans="2:10" ht="14.25"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9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9.5">
      <c r="A65" s="5"/>
      <c r="B65" s="5"/>
      <c r="C65" s="5"/>
      <c r="D65" s="5"/>
      <c r="E65" s="5"/>
      <c r="F65" s="5"/>
      <c r="H65" s="5"/>
      <c r="I65" s="5"/>
      <c r="J65" s="5"/>
    </row>
  </sheetData>
  <sheetProtection password="DEDF" sheet="1" objects="1" scenarios="1"/>
  <mergeCells count="32">
    <mergeCell ref="A43:A47"/>
    <mergeCell ref="B43:B47"/>
    <mergeCell ref="A28:A32"/>
    <mergeCell ref="B28:B32"/>
    <mergeCell ref="A33:A37"/>
    <mergeCell ref="B33:B37"/>
    <mergeCell ref="A38:A42"/>
    <mergeCell ref="B38:B42"/>
    <mergeCell ref="A18:A22"/>
    <mergeCell ref="B18:B22"/>
    <mergeCell ref="L18:L22"/>
    <mergeCell ref="M18:M22"/>
    <mergeCell ref="A23:A27"/>
    <mergeCell ref="B23:B27"/>
    <mergeCell ref="L23:L27"/>
    <mergeCell ref="M23:M27"/>
    <mergeCell ref="A10:A14"/>
    <mergeCell ref="B10:B14"/>
    <mergeCell ref="L14:L17"/>
    <mergeCell ref="M14:M17"/>
    <mergeCell ref="A15:A17"/>
    <mergeCell ref="B15:B17"/>
    <mergeCell ref="A1:U1"/>
    <mergeCell ref="Q3:S3"/>
    <mergeCell ref="F4:H4"/>
    <mergeCell ref="Q4:S4"/>
    <mergeCell ref="A5:A9"/>
    <mergeCell ref="B5:B9"/>
    <mergeCell ref="L5:L8"/>
    <mergeCell ref="M5:M8"/>
    <mergeCell ref="L9:L13"/>
    <mergeCell ref="M9:M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2023-02-02T01:19:20Z</dcterms:modified>
  <cp:category/>
  <cp:version/>
  <cp:contentType/>
  <cp:contentStatus/>
</cp:coreProperties>
</file>