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53322C8A-AD8A-4A27-AD86-B6DE269B86E9}" xr6:coauthVersionLast="47" xr6:coauthVersionMax="47" xr10:uidLastSave="{00000000-0000-0000-0000-000000000000}"/>
  <bookViews>
    <workbookView xWindow="450" yWindow="375" windowWidth="13860" windowHeight="15150" firstSheet="6" activeTab="9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  <sheet name="R8.2月" sheetId="11" r:id="rId10"/>
  </sheets>
  <definedNames>
    <definedName name="_xlnm.Print_Area" localSheetId="5">'R7.10月'!$A$1:$U$64</definedName>
    <definedName name="_xlnm.Print_Area" localSheetId="6">'R7.11月'!$A$1:$U$51</definedName>
    <definedName name="_xlnm.Print_Area" localSheetId="7">'R7.12月'!$A$1:$U$45</definedName>
    <definedName name="_xlnm.Print_Area" localSheetId="0">'R7.4月'!$A$1:$U$42</definedName>
    <definedName name="_xlnm.Print_Area" localSheetId="1">'R7.5月'!$A$1:$U$53</definedName>
    <definedName name="_xlnm.Print_Area" localSheetId="2">'R7.6月'!$A$1:$U$54</definedName>
    <definedName name="_xlnm.Print_Area" localSheetId="3">'R7.7月'!$A$1:$U$43</definedName>
    <definedName name="_xlnm.Print_Area" localSheetId="4">'R7.9月'!$A$1:$U$51</definedName>
    <definedName name="_xlnm.Print_Area" localSheetId="8">'R8.1月'!$A$1:$U$46</definedName>
    <definedName name="_xlnm.Print_Area" localSheetId="9">'R8.2月'!$A$1:$U$51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  <definedName name="_xlnm.Print_Titles" localSheetId="9">'R8.2月'!$1:$4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1" l="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Q34" i="11"/>
  <c r="F34" i="11"/>
  <c r="Q33" i="11"/>
  <c r="F33" i="11"/>
  <c r="Q32" i="11"/>
  <c r="F32" i="11"/>
  <c r="Q31" i="11"/>
  <c r="F31" i="11"/>
  <c r="Q30" i="11"/>
  <c r="F30" i="11"/>
  <c r="Q29" i="11"/>
  <c r="F29" i="11"/>
  <c r="Q28" i="11"/>
  <c r="F28" i="11"/>
  <c r="Q27" i="11"/>
  <c r="F27" i="11"/>
  <c r="Q26" i="11"/>
  <c r="F26" i="11"/>
  <c r="Q25" i="11"/>
  <c r="F25" i="11"/>
  <c r="Q24" i="11"/>
  <c r="F24" i="11"/>
  <c r="Q23" i="11"/>
  <c r="F23" i="11"/>
  <c r="Q22" i="11"/>
  <c r="F22" i="11"/>
  <c r="Q21" i="11"/>
  <c r="F21" i="11"/>
  <c r="Q20" i="11"/>
  <c r="F20" i="11"/>
  <c r="Q19" i="11"/>
  <c r="F19" i="11"/>
  <c r="Q18" i="11"/>
  <c r="F18" i="11"/>
  <c r="Q17" i="11"/>
  <c r="F17" i="11"/>
  <c r="Q16" i="11"/>
  <c r="F16" i="11"/>
  <c r="Q15" i="11"/>
  <c r="F15" i="11"/>
  <c r="Q14" i="11"/>
  <c r="F14" i="11"/>
  <c r="Q13" i="11"/>
  <c r="F13" i="11"/>
  <c r="Q12" i="11"/>
  <c r="F12" i="11"/>
  <c r="Q11" i="11"/>
  <c r="F11" i="11"/>
  <c r="Q10" i="11"/>
  <c r="F10" i="11"/>
  <c r="Q9" i="11"/>
  <c r="F9" i="11"/>
  <c r="Q8" i="11"/>
  <c r="F8" i="11"/>
  <c r="Q7" i="11"/>
  <c r="F7" i="11"/>
  <c r="Q6" i="11"/>
  <c r="F6" i="11"/>
  <c r="Q5" i="11"/>
  <c r="F5" i="11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3" i="9" l="1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F48" i="8" l="1"/>
  <c r="F47" i="8"/>
  <c r="F46" i="8"/>
  <c r="F45" i="8"/>
  <c r="F44" i="8"/>
  <c r="F43" i="8"/>
  <c r="F42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F59" i="7" l="1"/>
  <c r="F58" i="7"/>
  <c r="F57" i="7"/>
  <c r="F56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8" i="6" l="1"/>
  <c r="F47" i="6"/>
  <c r="F46" i="6"/>
  <c r="F45" i="6"/>
  <c r="F44" i="6"/>
  <c r="F43" i="6"/>
  <c r="F42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43" i="5" l="1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48" i="4" l="1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51" i="3" l="1"/>
  <c r="F50" i="3"/>
  <c r="F49" i="3"/>
  <c r="F48" i="3"/>
  <c r="F47" i="3"/>
  <c r="F46" i="3"/>
  <c r="F45" i="3"/>
  <c r="F44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<sst xmlns="http://schemas.openxmlformats.org/spreadsheetml/2006/main" count="1363" uniqueCount="86">
  <si>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</si>
  <si>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</si>
  <si>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</si>
  <si>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</si>
  <si>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</si>
  <si>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</si>
  <si>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</si>
  <si>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</si>
  <si>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</si>
  <si>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</si>
  <si>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</si>
  <si>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</si>
  <si>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</si>
  <si>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</si>
  <si>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</si>
  <si>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火</t>
  </si>
  <si>
    <t>じゃがいも</t>
  </si>
  <si>
    <t>玉ねぎ</t>
  </si>
  <si>
    <t>キャベツ</t>
  </si>
  <si>
    <t>鈴鹿市産</t>
    <rPh sb="0" eb="3">
      <t>スズカシ</t>
    </rPh>
    <rPh sb="3" eb="4">
      <t>サン</t>
    </rPh>
    <phoneticPr fontId="6"/>
  </si>
  <si>
    <t>チンゲン菜</t>
  </si>
  <si>
    <t>金</t>
  </si>
  <si>
    <t>白ねぎ</t>
  </si>
  <si>
    <t>実えんどう（さやつき）</t>
    <phoneticPr fontId="6"/>
  </si>
  <si>
    <t>23日使用</t>
    <rPh sb="2" eb="5">
      <t>ニチシヨウ</t>
    </rPh>
    <phoneticPr fontId="6"/>
  </si>
  <si>
    <t>水</t>
  </si>
  <si>
    <t>月</t>
  </si>
  <si>
    <t>緑豆もやし</t>
  </si>
  <si>
    <t>にら</t>
  </si>
  <si>
    <t>小松菜</t>
  </si>
  <si>
    <t>ふき</t>
  </si>
  <si>
    <t>赤パプリカ</t>
  </si>
  <si>
    <t>ごぼう</t>
  </si>
  <si>
    <t>泥落とし</t>
    <rPh sb="0" eb="1">
      <t>ドロ</t>
    </rPh>
    <rPh sb="1" eb="2">
      <t>オ</t>
    </rPh>
    <phoneticPr fontId="6"/>
  </si>
  <si>
    <r>
      <rPr>
        <sz val="12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</si>
  <si>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5月分発注書</t>
  </si>
  <si>
    <t>鈴鹿市産</t>
    <rPh sb="0" eb="4">
      <t>スズカシサン</t>
    </rPh>
    <phoneticPr fontId="6"/>
  </si>
  <si>
    <t>ピーマン</t>
  </si>
  <si>
    <t>泥落とし</t>
    <rPh sb="0" eb="2">
      <t>ドロオ</t>
    </rPh>
    <phoneticPr fontId="6"/>
  </si>
  <si>
    <t>きゅうり</t>
  </si>
  <si>
    <r>
      <rPr>
        <sz val="11"/>
        <color theme="1"/>
        <rFont val="メイリオ"/>
        <family val="3"/>
        <charset val="128"/>
      </rPr>
      <t>新</t>
    </r>
    <r>
      <rPr>
        <sz val="11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</si>
  <si>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6月分発注書</t>
  </si>
  <si>
    <t>鈴鹿市産</t>
    <rPh sb="0" eb="4">
      <t>スズカシサン</t>
    </rPh>
    <phoneticPr fontId="8"/>
  </si>
  <si>
    <t>西洋かぼちゃ</t>
  </si>
  <si>
    <t>なす</t>
  </si>
  <si>
    <t>ズッキーニ</t>
  </si>
  <si>
    <t>ねぎ</t>
  </si>
  <si>
    <r>
      <rPr>
        <sz val="12"/>
        <rFont val="メイリオ"/>
        <family val="3"/>
        <charset val="128"/>
      </rPr>
      <t>新</t>
    </r>
    <r>
      <rPr>
        <sz val="12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</si>
  <si>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7月分発注書</t>
  </si>
  <si>
    <t>にがうり</t>
  </si>
  <si>
    <t>とうがん</t>
  </si>
  <si>
    <t>モロヘイヤ</t>
  </si>
  <si>
    <t>9月分発注書</t>
  </si>
  <si>
    <t>黄パプリカ</t>
  </si>
  <si>
    <t>さつま芋</t>
  </si>
  <si>
    <t>10月分発注書</t>
  </si>
  <si>
    <t>ぶなしめじ</t>
  </si>
  <si>
    <t>白菜</t>
  </si>
  <si>
    <t>大根</t>
  </si>
  <si>
    <t>里芋</t>
  </si>
  <si>
    <t>泥落とし</t>
    <rPh sb="0" eb="2">
      <t>ドロオ</t>
    </rPh>
    <phoneticPr fontId="8"/>
  </si>
  <si>
    <t>えのきたけ</t>
  </si>
  <si>
    <t>かぶ（葉付き）</t>
    <rPh sb="3" eb="5">
      <t>ハツ</t>
    </rPh>
    <phoneticPr fontId="6"/>
  </si>
  <si>
    <t>みかん（S）</t>
    <phoneticPr fontId="6"/>
  </si>
  <si>
    <t>1個</t>
  </si>
  <si>
    <t>個</t>
    <rPh sb="0" eb="1">
      <t>コ</t>
    </rPh>
    <phoneticPr fontId="8"/>
  </si>
  <si>
    <t>11月分発注書</t>
  </si>
  <si>
    <t>みかん（三重県産）</t>
    <rPh sb="4" eb="8">
      <t>ミエケンサン</t>
    </rPh>
    <phoneticPr fontId="6"/>
  </si>
  <si>
    <t>個</t>
    <rPh sb="0" eb="1">
      <t>コ</t>
    </rPh>
    <phoneticPr fontId="6"/>
  </si>
  <si>
    <t>さつまいも（長さ20㎝程度）</t>
    <rPh sb="6" eb="7">
      <t>ナガ</t>
    </rPh>
    <rPh sb="11" eb="13">
      <t>テイド</t>
    </rPh>
    <phoneticPr fontId="6"/>
  </si>
  <si>
    <t>1/4本</t>
    <rPh sb="3" eb="4">
      <t>ホン</t>
    </rPh>
    <phoneticPr fontId="6"/>
  </si>
  <si>
    <t>本</t>
    <rPh sb="0" eb="1">
      <t>ホン</t>
    </rPh>
    <phoneticPr fontId="6"/>
  </si>
  <si>
    <t>ほうれん草</t>
  </si>
  <si>
    <t>さつまいも</t>
  </si>
  <si>
    <t>おたふく生姜</t>
  </si>
  <si>
    <t>12月分発注書</t>
  </si>
  <si>
    <t>なばな</t>
  </si>
  <si>
    <t>みかん</t>
  </si>
  <si>
    <t>1月分発注書</t>
  </si>
  <si>
    <t>令和8年　 月　 日</t>
  </si>
  <si>
    <t>里芋</t>
    <rPh sb="0" eb="1">
      <t>サト</t>
    </rPh>
    <rPh sb="1" eb="2">
      <t>イモ</t>
    </rPh>
    <phoneticPr fontId="6"/>
  </si>
  <si>
    <t>2月分発注書</t>
  </si>
  <si>
    <t>鈴鹿市産</t>
    <rPh sb="0" eb="3">
      <t>スズカシ</t>
    </rPh>
    <rPh sb="3" eb="4">
      <t>サン</t>
    </rPh>
    <phoneticPr fontId="2"/>
  </si>
  <si>
    <t>泥落とし</t>
    <rPh sb="0" eb="2">
      <t>ドロオ</t>
    </rPh>
    <phoneticPr fontId="2"/>
  </si>
  <si>
    <t>れんこん</t>
  </si>
  <si>
    <t>にんにく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</si>
</sst>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vertical="center" shrinkToFit="1"/>
    </xf>
    <xf numFmtId="0" fontId="10" fillId="0" borderId="3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7" fontId="5" fillId="0" borderId="3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2" xfId="1" applyFont="1" applyFill="1" applyBorder="1" applyAlignment="1">
      <alignment vertical="center" shrinkToFit="1"/>
    </xf>
    <xf numFmtId="0" fontId="14" fillId="0" borderId="3" xfId="1" applyFont="1" applyFill="1" applyBorder="1" applyAlignment="1">
      <alignment vertical="center" shrinkToFi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7.25" customHeight="1" x14ac:dyDescent="0.15">
      <c r="A5" s="56">
        <v>10</v>
      </c>
      <c r="B5" s="58" t="s">
        <v>13</v>
      </c>
      <c r="C5" s="10"/>
      <c r="D5" s="11" t="s">
        <v>14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56">
        <v>22</v>
      </c>
      <c r="M5" s="56" t="s">
        <v>15</v>
      </c>
      <c r="N5" s="10"/>
      <c r="O5" s="11" t="s">
        <v>16</v>
      </c>
      <c r="P5" s="12">
        <v>38.9</v>
      </c>
      <c r="Q5" s="13">
        <f>P5*$F$3/1000</f>
        <v>235.345</v>
      </c>
      <c r="R5" s="14"/>
      <c r="S5" s="10"/>
      <c r="T5" s="11"/>
      <c r="U5" s="11"/>
    </row>
    <row r="6" spans="1:21" ht="17.25" customHeight="1" x14ac:dyDescent="0.15">
      <c r="A6" s="56"/>
      <c r="B6" s="58"/>
      <c r="C6" s="10"/>
      <c r="D6" s="11" t="s">
        <v>17</v>
      </c>
      <c r="E6" s="12">
        <v>37.200000000000003</v>
      </c>
      <c r="F6" s="13">
        <f t="shared" ref="F6:F41" si="0">E6*$F$3/1000</f>
        <v>225.06000000000003</v>
      </c>
      <c r="G6" s="14"/>
      <c r="H6" s="10"/>
      <c r="I6" s="11"/>
      <c r="J6" s="11"/>
      <c r="K6" s="15"/>
      <c r="L6" s="62"/>
      <c r="M6" s="62"/>
      <c r="N6" s="10"/>
      <c r="O6" s="11" t="s">
        <v>18</v>
      </c>
      <c r="P6" s="12">
        <v>29.4</v>
      </c>
      <c r="Q6" s="13">
        <f t="shared" ref="Q6:Q27" si="1">P6*$F$3/1000</f>
        <v>177.87</v>
      </c>
      <c r="R6" s="14"/>
      <c r="S6" s="10"/>
      <c r="T6" s="11"/>
      <c r="U6" s="11" t="s">
        <v>19</v>
      </c>
    </row>
    <row r="7" spans="1:21" ht="17.25" customHeight="1" x14ac:dyDescent="0.15">
      <c r="A7" s="56"/>
      <c r="B7" s="58"/>
      <c r="C7" s="10"/>
      <c r="D7" s="11" t="s">
        <v>20</v>
      </c>
      <c r="E7" s="12">
        <v>11.8</v>
      </c>
      <c r="F7" s="13">
        <f t="shared" si="0"/>
        <v>71.39</v>
      </c>
      <c r="G7" s="14"/>
      <c r="H7" s="10"/>
      <c r="I7" s="11"/>
      <c r="J7" s="11"/>
      <c r="K7" s="15"/>
      <c r="L7" s="62"/>
      <c r="M7" s="62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7.25" customHeight="1" x14ac:dyDescent="0.15">
      <c r="A8" s="57"/>
      <c r="B8" s="59"/>
      <c r="C8" s="10"/>
      <c r="D8" s="11" t="s">
        <v>16</v>
      </c>
      <c r="E8" s="12">
        <v>66.7</v>
      </c>
      <c r="F8" s="13">
        <f t="shared" si="0"/>
        <v>403.53500000000003</v>
      </c>
      <c r="G8" s="14"/>
      <c r="H8" s="10"/>
      <c r="I8" s="11"/>
      <c r="J8" s="11"/>
      <c r="K8" s="15"/>
      <c r="L8" s="62"/>
      <c r="M8" s="62"/>
      <c r="N8" s="10"/>
      <c r="O8" s="11" t="s">
        <v>14</v>
      </c>
      <c r="P8" s="12">
        <v>11.1</v>
      </c>
      <c r="Q8" s="13">
        <f t="shared" si="1"/>
        <v>67.155000000000001</v>
      </c>
      <c r="R8" s="14"/>
      <c r="S8" s="10"/>
      <c r="T8" s="11"/>
      <c r="U8" s="11"/>
    </row>
    <row r="9" spans="1:21" ht="17.25" customHeight="1" x14ac:dyDescent="0.15">
      <c r="A9" s="56">
        <v>11</v>
      </c>
      <c r="B9" s="58" t="s">
        <v>21</v>
      </c>
      <c r="C9" s="10"/>
      <c r="D9" s="11" t="s">
        <v>17</v>
      </c>
      <c r="E9" s="12">
        <v>37.200000000000003</v>
      </c>
      <c r="F9" s="13">
        <f t="shared" si="0"/>
        <v>225.06000000000003</v>
      </c>
      <c r="G9" s="14"/>
      <c r="H9" s="10"/>
      <c r="I9" s="11"/>
      <c r="J9" s="11"/>
      <c r="K9" s="15"/>
      <c r="L9" s="62"/>
      <c r="M9" s="62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/>
    </row>
    <row r="10" spans="1:21" ht="17.25" customHeight="1" x14ac:dyDescent="0.15">
      <c r="A10" s="56"/>
      <c r="B10" s="58"/>
      <c r="C10" s="10"/>
      <c r="D10" s="11" t="s">
        <v>14</v>
      </c>
      <c r="E10" s="12">
        <v>22.2</v>
      </c>
      <c r="F10" s="13">
        <f t="shared" si="0"/>
        <v>134.31</v>
      </c>
      <c r="G10" s="14"/>
      <c r="H10" s="10"/>
      <c r="I10" s="11"/>
      <c r="J10" s="11"/>
      <c r="K10" s="15"/>
      <c r="L10" s="63"/>
      <c r="M10" s="63"/>
      <c r="N10" s="10"/>
      <c r="O10" s="11" t="s">
        <v>23</v>
      </c>
      <c r="P10" s="12">
        <v>11.1</v>
      </c>
      <c r="Q10" s="13">
        <f>P10*$F$3/1000</f>
        <v>67.155000000000001</v>
      </c>
      <c r="R10" s="14"/>
      <c r="S10" s="10"/>
      <c r="T10" s="11"/>
      <c r="U10" s="11" t="s">
        <v>24</v>
      </c>
    </row>
    <row r="11" spans="1:21" ht="17.25" customHeight="1" x14ac:dyDescent="0.15">
      <c r="A11" s="56"/>
      <c r="B11" s="58"/>
      <c r="C11" s="10"/>
      <c r="D11" s="11" t="s">
        <v>16</v>
      </c>
      <c r="E11" s="12">
        <v>50</v>
      </c>
      <c r="F11" s="13">
        <f t="shared" si="0"/>
        <v>302.5</v>
      </c>
      <c r="G11" s="14"/>
      <c r="H11" s="10"/>
      <c r="I11" s="11"/>
      <c r="J11" s="11"/>
      <c r="K11" s="15"/>
      <c r="L11" s="56">
        <v>23</v>
      </c>
      <c r="M11" s="56" t="s">
        <v>25</v>
      </c>
      <c r="N11" s="10"/>
      <c r="O11" s="11" t="s">
        <v>17</v>
      </c>
      <c r="P11" s="12">
        <v>37.200000000000003</v>
      </c>
      <c r="Q11" s="13">
        <f t="shared" si="1"/>
        <v>225.06000000000003</v>
      </c>
      <c r="R11" s="14"/>
      <c r="S11" s="10"/>
      <c r="T11" s="11"/>
      <c r="U11" s="11"/>
    </row>
    <row r="12" spans="1:21" ht="17.25" customHeight="1" x14ac:dyDescent="0.15">
      <c r="A12" s="57"/>
      <c r="B12" s="59"/>
      <c r="C12" s="10"/>
      <c r="D12" s="11" t="s">
        <v>18</v>
      </c>
      <c r="E12" s="12">
        <v>29.4</v>
      </c>
      <c r="F12" s="13">
        <f t="shared" si="0"/>
        <v>177.87</v>
      </c>
      <c r="G12" s="14"/>
      <c r="H12" s="10"/>
      <c r="I12" s="11"/>
      <c r="J12" s="11" t="s">
        <v>19</v>
      </c>
      <c r="K12" s="15"/>
      <c r="L12" s="62"/>
      <c r="M12" s="62"/>
      <c r="N12" s="10"/>
      <c r="O12" s="11" t="s">
        <v>14</v>
      </c>
      <c r="P12" s="12">
        <v>16.7</v>
      </c>
      <c r="Q12" s="13">
        <f t="shared" si="1"/>
        <v>101.035</v>
      </c>
      <c r="R12" s="14"/>
      <c r="S12" s="10"/>
      <c r="T12" s="11"/>
      <c r="U12" s="11"/>
    </row>
    <row r="13" spans="1:21" ht="17.25" customHeight="1" x14ac:dyDescent="0.15">
      <c r="A13" s="56">
        <v>14</v>
      </c>
      <c r="B13" s="58" t="s">
        <v>26</v>
      </c>
      <c r="C13" s="10"/>
      <c r="D13" s="11" t="s">
        <v>17</v>
      </c>
      <c r="E13" s="12">
        <v>31.9</v>
      </c>
      <c r="F13" s="13">
        <f t="shared" si="0"/>
        <v>192.995</v>
      </c>
      <c r="G13" s="14"/>
      <c r="H13" s="10"/>
      <c r="I13" s="11"/>
      <c r="J13" s="11"/>
      <c r="K13" s="15"/>
      <c r="L13" s="63"/>
      <c r="M13" s="63"/>
      <c r="N13" s="10"/>
      <c r="O13" s="11" t="s">
        <v>16</v>
      </c>
      <c r="P13" s="12">
        <v>83.3</v>
      </c>
      <c r="Q13" s="13">
        <f t="shared" si="1"/>
        <v>503.96499999999997</v>
      </c>
      <c r="R13" s="14"/>
      <c r="S13" s="10"/>
      <c r="T13" s="11"/>
      <c r="U13" s="11"/>
    </row>
    <row r="14" spans="1:21" ht="17.25" customHeight="1" x14ac:dyDescent="0.15">
      <c r="A14" s="56"/>
      <c r="B14" s="58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60">
        <v>24</v>
      </c>
      <c r="M14" s="58" t="s">
        <v>13</v>
      </c>
      <c r="N14" s="10"/>
      <c r="O14" s="11" t="s">
        <v>14</v>
      </c>
      <c r="P14" s="12">
        <v>27.8</v>
      </c>
      <c r="Q14" s="13">
        <f t="shared" si="1"/>
        <v>168.19</v>
      </c>
      <c r="R14" s="14"/>
      <c r="S14" s="10"/>
      <c r="T14" s="11"/>
      <c r="U14" s="11"/>
    </row>
    <row r="15" spans="1:21" ht="17.25" customHeight="1" x14ac:dyDescent="0.15">
      <c r="A15" s="56"/>
      <c r="B15" s="58"/>
      <c r="C15" s="10"/>
      <c r="D15" s="11" t="s">
        <v>16</v>
      </c>
      <c r="E15" s="12">
        <v>44.4</v>
      </c>
      <c r="F15" s="13">
        <f t="shared" si="0"/>
        <v>268.62</v>
      </c>
      <c r="G15" s="14"/>
      <c r="H15" s="10"/>
      <c r="I15" s="11"/>
      <c r="J15" s="11"/>
      <c r="K15" s="15"/>
      <c r="L15" s="60"/>
      <c r="M15" s="58"/>
      <c r="N15" s="10"/>
      <c r="O15" s="11" t="s">
        <v>17</v>
      </c>
      <c r="P15" s="12">
        <v>21.3</v>
      </c>
      <c r="Q15" s="13">
        <f t="shared" si="1"/>
        <v>128.86500000000001</v>
      </c>
      <c r="R15" s="14"/>
      <c r="S15" s="10"/>
      <c r="T15" s="11"/>
      <c r="U15" s="11"/>
    </row>
    <row r="16" spans="1:21" ht="17.25" customHeight="1" x14ac:dyDescent="0.15">
      <c r="A16" s="57"/>
      <c r="B16" s="59"/>
      <c r="C16" s="10"/>
      <c r="D16" s="11" t="s">
        <v>34</v>
      </c>
      <c r="E16" s="12">
        <v>23.5</v>
      </c>
      <c r="F16" s="13">
        <f t="shared" si="0"/>
        <v>142.17500000000001</v>
      </c>
      <c r="G16" s="14"/>
      <c r="H16" s="10"/>
      <c r="I16" s="11"/>
      <c r="J16" s="11" t="s">
        <v>19</v>
      </c>
      <c r="K16" s="15"/>
      <c r="L16" s="60"/>
      <c r="M16" s="58"/>
      <c r="N16" s="10"/>
      <c r="O16" s="11" t="s">
        <v>22</v>
      </c>
      <c r="P16" s="12">
        <v>5.9</v>
      </c>
      <c r="Q16" s="13">
        <f t="shared" si="1"/>
        <v>35.695</v>
      </c>
      <c r="R16" s="14"/>
      <c r="S16" s="10"/>
      <c r="T16" s="11"/>
      <c r="U16" s="11"/>
    </row>
    <row r="17" spans="1:21" ht="17.25" customHeight="1" x14ac:dyDescent="0.15">
      <c r="A17" s="56">
        <v>15</v>
      </c>
      <c r="B17" s="58" t="s">
        <v>15</v>
      </c>
      <c r="C17" s="10"/>
      <c r="D17" s="11" t="s">
        <v>17</v>
      </c>
      <c r="E17" s="12">
        <v>31.9</v>
      </c>
      <c r="F17" s="13">
        <f t="shared" si="0"/>
        <v>192.995</v>
      </c>
      <c r="G17" s="14"/>
      <c r="H17" s="10"/>
      <c r="I17" s="11"/>
      <c r="J17" s="11"/>
      <c r="K17" s="15"/>
      <c r="L17" s="60"/>
      <c r="M17" s="58"/>
      <c r="N17" s="10"/>
      <c r="O17" s="11" t="s">
        <v>27</v>
      </c>
      <c r="P17" s="12">
        <v>30.9</v>
      </c>
      <c r="Q17" s="13">
        <f t="shared" si="1"/>
        <v>186.94499999999999</v>
      </c>
      <c r="R17" s="14"/>
      <c r="S17" s="10"/>
      <c r="T17" s="11"/>
      <c r="U17" s="11"/>
    </row>
    <row r="18" spans="1:21" ht="17.25" customHeight="1" x14ac:dyDescent="0.15">
      <c r="A18" s="56"/>
      <c r="B18" s="58"/>
      <c r="C18" s="10"/>
      <c r="D18" s="11" t="s">
        <v>14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60"/>
      <c r="M18" s="58"/>
      <c r="N18" s="10"/>
      <c r="O18" s="11" t="s">
        <v>14</v>
      </c>
      <c r="P18" s="12">
        <v>5.6</v>
      </c>
      <c r="Q18" s="13">
        <f t="shared" si="1"/>
        <v>33.880000000000003</v>
      </c>
      <c r="R18" s="14"/>
      <c r="S18" s="10"/>
      <c r="T18" s="11"/>
      <c r="U18" s="11"/>
    </row>
    <row r="19" spans="1:21" ht="17.25" customHeight="1" x14ac:dyDescent="0.15">
      <c r="A19" s="56"/>
      <c r="B19" s="58"/>
      <c r="C19" s="10"/>
      <c r="D19" s="11" t="s">
        <v>22</v>
      </c>
      <c r="E19" s="12">
        <v>11.8</v>
      </c>
      <c r="F19" s="13">
        <f t="shared" si="0"/>
        <v>71.39</v>
      </c>
      <c r="G19" s="14"/>
      <c r="H19" s="10"/>
      <c r="I19" s="11"/>
      <c r="J19" s="11"/>
      <c r="K19" s="15"/>
      <c r="L19" s="61"/>
      <c r="M19" s="59"/>
      <c r="N19" s="10"/>
      <c r="O19" s="11" t="s">
        <v>28</v>
      </c>
      <c r="P19" s="12">
        <v>3.2</v>
      </c>
      <c r="Q19" s="13">
        <f t="shared" si="1"/>
        <v>19.36</v>
      </c>
      <c r="R19" s="14"/>
      <c r="S19" s="10"/>
      <c r="T19" s="11"/>
      <c r="U19" s="11"/>
    </row>
    <row r="20" spans="1:21" ht="17.25" customHeight="1" x14ac:dyDescent="0.15">
      <c r="A20" s="56"/>
      <c r="B20" s="58"/>
      <c r="C20" s="10"/>
      <c r="D20" s="11" t="s">
        <v>17</v>
      </c>
      <c r="E20" s="12">
        <v>21.3</v>
      </c>
      <c r="F20" s="13">
        <f t="shared" si="0"/>
        <v>128.86500000000001</v>
      </c>
      <c r="G20" s="14"/>
      <c r="H20" s="10"/>
      <c r="I20" s="11"/>
      <c r="J20" s="11"/>
      <c r="K20" s="15"/>
      <c r="L20" s="60">
        <v>25</v>
      </c>
      <c r="M20" s="58" t="s">
        <v>21</v>
      </c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7.25" customHeight="1" x14ac:dyDescent="0.15">
      <c r="A21" s="56"/>
      <c r="B21" s="58"/>
      <c r="C21" s="10"/>
      <c r="D21" s="11" t="s">
        <v>16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60"/>
      <c r="M21" s="58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19</v>
      </c>
    </row>
    <row r="22" spans="1:21" ht="17.25" customHeight="1" x14ac:dyDescent="0.15">
      <c r="A22" s="56"/>
      <c r="B22" s="58"/>
      <c r="C22" s="10"/>
      <c r="D22" s="11" t="s">
        <v>14</v>
      </c>
      <c r="E22" s="12">
        <v>11.1</v>
      </c>
      <c r="F22" s="13">
        <f t="shared" si="0"/>
        <v>67.155000000000001</v>
      </c>
      <c r="G22" s="14"/>
      <c r="H22" s="10"/>
      <c r="I22" s="11"/>
      <c r="J22" s="11"/>
      <c r="K22" s="15"/>
      <c r="L22" s="60"/>
      <c r="M22" s="58"/>
      <c r="N22" s="10"/>
      <c r="O22" s="11" t="s">
        <v>14</v>
      </c>
      <c r="P22" s="12">
        <v>16.7</v>
      </c>
      <c r="Q22" s="13">
        <f t="shared" si="1"/>
        <v>101.035</v>
      </c>
      <c r="R22" s="14"/>
      <c r="S22" s="10"/>
      <c r="T22" s="11"/>
      <c r="U22" s="11"/>
    </row>
    <row r="23" spans="1:21" ht="17.25" customHeight="1" x14ac:dyDescent="0.15">
      <c r="A23" s="57"/>
      <c r="B23" s="59"/>
      <c r="C23" s="10"/>
      <c r="D23" s="11" t="s">
        <v>29</v>
      </c>
      <c r="E23" s="12">
        <v>5.9</v>
      </c>
      <c r="F23" s="13">
        <f t="shared" si="0"/>
        <v>35.695</v>
      </c>
      <c r="G23" s="14"/>
      <c r="H23" s="10"/>
      <c r="I23" s="11"/>
      <c r="J23" s="11" t="s">
        <v>19</v>
      </c>
      <c r="K23" s="15"/>
      <c r="L23" s="61"/>
      <c r="M23" s="59"/>
      <c r="N23" s="10"/>
      <c r="O23" s="11" t="s">
        <v>30</v>
      </c>
      <c r="P23" s="12">
        <v>8.3000000000000007</v>
      </c>
      <c r="Q23" s="13">
        <f t="shared" si="1"/>
        <v>50.215000000000011</v>
      </c>
      <c r="R23" s="14"/>
      <c r="S23" s="10"/>
      <c r="T23" s="11"/>
      <c r="U23" s="11"/>
    </row>
    <row r="24" spans="1:21" ht="17.25" customHeight="1" x14ac:dyDescent="0.15">
      <c r="A24" s="56">
        <v>16</v>
      </c>
      <c r="B24" s="58" t="s">
        <v>25</v>
      </c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60">
        <v>30</v>
      </c>
      <c r="M24" s="58" t="s">
        <v>25</v>
      </c>
      <c r="N24" s="10"/>
      <c r="O24" s="11" t="s">
        <v>29</v>
      </c>
      <c r="P24" s="12">
        <v>23.5</v>
      </c>
      <c r="Q24" s="13">
        <f t="shared" si="1"/>
        <v>142.17500000000001</v>
      </c>
      <c r="R24" s="14"/>
      <c r="S24" s="10"/>
      <c r="T24" s="11"/>
      <c r="U24" s="11" t="s">
        <v>19</v>
      </c>
    </row>
    <row r="25" spans="1:21" ht="17.25" customHeight="1" x14ac:dyDescent="0.15">
      <c r="A25" s="56"/>
      <c r="B25" s="58"/>
      <c r="C25" s="10"/>
      <c r="D25" s="11" t="s">
        <v>31</v>
      </c>
      <c r="E25" s="12">
        <v>2.2000000000000002</v>
      </c>
      <c r="F25" s="13">
        <f t="shared" si="0"/>
        <v>13.310000000000002</v>
      </c>
      <c r="G25" s="14"/>
      <c r="H25" s="10"/>
      <c r="I25" s="11"/>
      <c r="J25" s="11"/>
      <c r="K25" s="15"/>
      <c r="L25" s="60"/>
      <c r="M25" s="58"/>
      <c r="N25" s="10"/>
      <c r="O25" s="11" t="s">
        <v>17</v>
      </c>
      <c r="P25" s="12">
        <v>26.6</v>
      </c>
      <c r="Q25" s="13">
        <f t="shared" si="1"/>
        <v>160.93</v>
      </c>
      <c r="R25" s="14"/>
      <c r="S25" s="10"/>
      <c r="T25" s="11"/>
      <c r="U25" s="11"/>
    </row>
    <row r="26" spans="1:21" ht="17.25" customHeight="1" x14ac:dyDescent="0.15">
      <c r="A26" s="56"/>
      <c r="B26" s="58"/>
      <c r="C26" s="10"/>
      <c r="D26" s="11" t="s">
        <v>18</v>
      </c>
      <c r="E26" s="12">
        <v>23.5</v>
      </c>
      <c r="F26" s="13">
        <f t="shared" si="0"/>
        <v>142.17500000000001</v>
      </c>
      <c r="G26" s="14"/>
      <c r="H26" s="10"/>
      <c r="I26" s="11"/>
      <c r="J26" s="11" t="s">
        <v>19</v>
      </c>
      <c r="K26" s="15"/>
      <c r="L26" s="60"/>
      <c r="M26" s="58"/>
      <c r="N26" s="10"/>
      <c r="O26" s="11" t="s">
        <v>14</v>
      </c>
      <c r="P26" s="12">
        <v>16.7</v>
      </c>
      <c r="Q26" s="13">
        <f t="shared" si="1"/>
        <v>101.035</v>
      </c>
      <c r="R26" s="14"/>
      <c r="S26" s="10"/>
      <c r="T26" s="11"/>
      <c r="U26" s="11"/>
    </row>
    <row r="27" spans="1:21" ht="17.25" customHeight="1" x14ac:dyDescent="0.15">
      <c r="A27" s="56"/>
      <c r="B27" s="58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61"/>
      <c r="M27" s="59"/>
      <c r="N27" s="10"/>
      <c r="O27" s="11" t="s">
        <v>22</v>
      </c>
      <c r="P27" s="12">
        <v>5.9</v>
      </c>
      <c r="Q27" s="13">
        <f t="shared" si="1"/>
        <v>35.695</v>
      </c>
      <c r="R27" s="14"/>
      <c r="S27" s="10"/>
      <c r="T27" s="11"/>
      <c r="U27" s="11"/>
    </row>
    <row r="28" spans="1:21" ht="17.25" customHeight="1" x14ac:dyDescent="0.15">
      <c r="A28" s="57"/>
      <c r="B28" s="59"/>
      <c r="C28" s="10"/>
      <c r="D28" s="11" t="s">
        <v>17</v>
      </c>
      <c r="E28" s="12">
        <v>21.3</v>
      </c>
      <c r="F28" s="13">
        <f t="shared" si="0"/>
        <v>128.86500000000001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56">
        <v>17</v>
      </c>
      <c r="B29" s="58" t="s">
        <v>13</v>
      </c>
      <c r="C29" s="10"/>
      <c r="D29" s="11" t="s">
        <v>14</v>
      </c>
      <c r="E29" s="12">
        <v>11.1</v>
      </c>
      <c r="F29" s="13">
        <f t="shared" si="0"/>
        <v>67.155000000000001</v>
      </c>
      <c r="G29" s="14"/>
      <c r="H29" s="10"/>
      <c r="I29" s="11"/>
      <c r="J29" s="11"/>
      <c r="K29" s="15"/>
      <c r="L29" s="4"/>
    </row>
    <row r="30" spans="1:21" ht="17.25" customHeight="1" x14ac:dyDescent="0.15">
      <c r="A30" s="56"/>
      <c r="B30" s="58"/>
      <c r="C30" s="10"/>
      <c r="D30" s="11" t="s">
        <v>17</v>
      </c>
      <c r="E30" s="12">
        <v>26.6</v>
      </c>
      <c r="F30" s="13">
        <f t="shared" si="0"/>
        <v>160.93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56"/>
      <c r="B31" s="58"/>
      <c r="C31" s="10"/>
      <c r="D31" s="11" t="s">
        <v>22</v>
      </c>
      <c r="E31" s="12">
        <v>5.9</v>
      </c>
      <c r="F31" s="13">
        <f t="shared" si="0"/>
        <v>35.695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56"/>
      <c r="B32" s="58"/>
      <c r="C32" s="10"/>
      <c r="D32" s="11" t="s">
        <v>14</v>
      </c>
      <c r="E32" s="12">
        <v>16.7</v>
      </c>
      <c r="F32" s="13">
        <f t="shared" si="0"/>
        <v>101.035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57"/>
      <c r="B33" s="59"/>
      <c r="C33" s="10"/>
      <c r="D33" s="11" t="s">
        <v>32</v>
      </c>
      <c r="E33" s="12">
        <v>11.1</v>
      </c>
      <c r="F33" s="13">
        <f t="shared" si="0"/>
        <v>67.155000000000001</v>
      </c>
      <c r="G33" s="14"/>
      <c r="H33" s="10"/>
      <c r="I33" s="11"/>
      <c r="J33" s="11" t="s">
        <v>33</v>
      </c>
      <c r="K33" s="15"/>
      <c r="S33" s="4"/>
      <c r="T33" s="4"/>
      <c r="U33" s="4"/>
    </row>
    <row r="34" spans="1:21" ht="17.25" customHeight="1" x14ac:dyDescent="0.15">
      <c r="A34" s="56">
        <v>18</v>
      </c>
      <c r="B34" s="58" t="s">
        <v>21</v>
      </c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56"/>
      <c r="B35" s="58"/>
      <c r="C35" s="10"/>
      <c r="D35" s="11" t="s">
        <v>14</v>
      </c>
      <c r="E35" s="12">
        <v>11.1</v>
      </c>
      <c r="F35" s="13">
        <f t="shared" si="0"/>
        <v>67.155000000000001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56"/>
      <c r="B36" s="58"/>
      <c r="C36" s="10"/>
      <c r="D36" s="11" t="s">
        <v>17</v>
      </c>
      <c r="E36" s="12">
        <v>26.6</v>
      </c>
      <c r="F36" s="13">
        <f t="shared" si="0"/>
        <v>160.93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56"/>
      <c r="B37" s="58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19</v>
      </c>
      <c r="S37" s="4"/>
      <c r="T37" s="4"/>
      <c r="U37" s="4"/>
    </row>
    <row r="38" spans="1:21" ht="17.25" customHeight="1" x14ac:dyDescent="0.15">
      <c r="A38" s="57"/>
      <c r="B38" s="59"/>
      <c r="C38" s="10"/>
      <c r="D38" s="11" t="s">
        <v>22</v>
      </c>
      <c r="E38" s="12">
        <v>5.9</v>
      </c>
      <c r="F38" s="13">
        <f t="shared" si="0"/>
        <v>35.695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4"/>
      <c r="T38" s="4"/>
      <c r="U38" s="4"/>
    </row>
    <row r="39" spans="1:21" ht="17.25" customHeight="1" x14ac:dyDescent="0.15">
      <c r="A39" s="56">
        <v>21</v>
      </c>
      <c r="B39" s="58" t="s">
        <v>26</v>
      </c>
      <c r="C39" s="10"/>
      <c r="D39" s="11" t="s">
        <v>17</v>
      </c>
      <c r="E39" s="12">
        <v>42.6</v>
      </c>
      <c r="F39" s="13">
        <f t="shared" si="0"/>
        <v>257.73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</row>
    <row r="40" spans="1:21" ht="17.25" customHeight="1" x14ac:dyDescent="0.15">
      <c r="A40" s="56"/>
      <c r="B40" s="58"/>
      <c r="C40" s="10"/>
      <c r="D40" s="11" t="s">
        <v>14</v>
      </c>
      <c r="E40" s="12">
        <v>27.8</v>
      </c>
      <c r="F40" s="13">
        <f t="shared" si="0"/>
        <v>168.19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7.25" customHeight="1" x14ac:dyDescent="0.15">
      <c r="A41" s="57"/>
      <c r="B41" s="59"/>
      <c r="C41" s="10"/>
      <c r="D41" s="11" t="s">
        <v>18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19</v>
      </c>
      <c r="L41" s="4"/>
      <c r="M41" s="4"/>
      <c r="N41" s="4"/>
      <c r="O41" s="4"/>
      <c r="P41" s="4"/>
      <c r="Q41" s="4"/>
      <c r="R41" s="4"/>
      <c r="S41" s="17"/>
      <c r="T41" s="17"/>
      <c r="U41" s="17"/>
    </row>
    <row r="42" spans="1:21" ht="17.25" customHeight="1" x14ac:dyDescent="0.15">
      <c r="L42" s="4"/>
      <c r="M42" s="4"/>
      <c r="N42" s="4"/>
      <c r="O42" s="4"/>
      <c r="P42" s="4"/>
      <c r="Q42" s="4"/>
      <c r="R42" s="4"/>
      <c r="S42" s="17"/>
      <c r="T42" s="17"/>
      <c r="U42" s="17"/>
    </row>
    <row r="43" spans="1:21" ht="17.25" customHeight="1" x14ac:dyDescent="0.15">
      <c r="S43" s="4"/>
      <c r="T43" s="4"/>
      <c r="U43" s="4"/>
    </row>
    <row r="44" spans="1:21" ht="17.25" customHeight="1" x14ac:dyDescent="0.15">
      <c r="S44" s="4"/>
      <c r="T44" s="4"/>
      <c r="U44" s="4"/>
    </row>
    <row r="45" spans="1:21" ht="17.25" customHeight="1" x14ac:dyDescent="0.15"/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8"/>
    <mergeCell ref="B5:B8"/>
    <mergeCell ref="L5:L10"/>
    <mergeCell ref="M5:M10"/>
    <mergeCell ref="A9:A12"/>
    <mergeCell ref="B9:B12"/>
    <mergeCell ref="L24:L27"/>
    <mergeCell ref="M24:M27"/>
    <mergeCell ref="A29:A33"/>
    <mergeCell ref="B29:B33"/>
    <mergeCell ref="L11:L13"/>
    <mergeCell ref="M11:M13"/>
    <mergeCell ref="A13:A16"/>
    <mergeCell ref="B13:B16"/>
    <mergeCell ref="L14:L19"/>
    <mergeCell ref="M14:M19"/>
    <mergeCell ref="A17:A23"/>
    <mergeCell ref="B17:B23"/>
    <mergeCell ref="L20:L23"/>
    <mergeCell ref="M20:M23"/>
    <mergeCell ref="A34:A38"/>
    <mergeCell ref="B34:B38"/>
    <mergeCell ref="A39:A41"/>
    <mergeCell ref="B39:B41"/>
    <mergeCell ref="A24:A28"/>
    <mergeCell ref="B24:B2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1067-D07B-4A82-8E37-86380BB02947}">
  <sheetPr>
    <pageSetUpPr fitToPage="1"/>
  </sheetPr>
  <dimension ref="A1:W51"/>
  <sheetViews>
    <sheetView tabSelected="1" topLeftCell="A36" workbookViewId="0">
      <selection activeCell="E8" sqref="E8 F3"/>
    </sheetView>
  </sheetViews>
  <sheetFormatPr defaultRowHeight="14.25" x14ac:dyDescent="0.15"/>
  <cols>
    <col min="1" max="2" width="3.125" style="38" customWidth="1"/>
    <col min="3" max="3" width="7.125" style="38" hidden="1" customWidth="1"/>
    <col min="4" max="4" width="13.125" style="38" customWidth="1"/>
    <col min="5" max="5" width="6.625" style="38" customWidth="1"/>
    <col min="6" max="6" width="9.375" style="38" customWidth="1"/>
    <col min="7" max="7" width="3.25" style="38" customWidth="1"/>
    <col min="8" max="8" width="2" style="38" customWidth="1"/>
    <col min="9" max="9" width="2.75" style="38" hidden="1" customWidth="1"/>
    <col min="10" max="10" width="8" style="38" customWidth="1"/>
    <col min="11" max="11" width="1.5" style="38" customWidth="1"/>
    <col min="12" max="13" width="3.125" style="38" customWidth="1"/>
    <col min="14" max="14" width="7.5" style="38" hidden="1" customWidth="1"/>
    <col min="15" max="15" width="13.125" style="38" customWidth="1"/>
    <col min="16" max="16" width="6.625" style="38" customWidth="1"/>
    <col min="17" max="17" width="9.375" style="38" customWidth="1"/>
    <col min="18" max="18" width="3.25" style="38" customWidth="1"/>
    <col min="19" max="19" width="2" style="38" customWidth="1"/>
    <col min="20" max="20" width="0" style="38" hidden="1" customWidth="1"/>
    <col min="21" max="21" width="8" style="38" customWidth="1"/>
    <col min="22" max="22" width="8.125" style="38" customWidth="1"/>
    <col min="23" max="23" width="8" style="38" customWidth="1"/>
    <col min="24" max="16384" width="9" style="55"/>
  </cols>
  <sheetData>
    <row r="1" spans="1:21" ht="22.5" customHeight="1" x14ac:dyDescent="0.15">
      <c r="A1" s="77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0.25" customHeight="1" x14ac:dyDescent="0.15">
      <c r="L2" s="39" t="s">
        <v>1</v>
      </c>
      <c r="M2" s="39"/>
      <c r="N2" s="39"/>
      <c r="O2" s="39"/>
      <c r="P2" s="39"/>
      <c r="Q2" s="39"/>
      <c r="R2" s="39"/>
      <c r="S2" s="40"/>
      <c r="T2" s="40"/>
      <c r="U2" s="40" t="s">
        <v>2</v>
      </c>
    </row>
    <row r="3" spans="1:21" ht="20.25" customHeight="1" x14ac:dyDescent="0.15">
      <c r="A3" s="41" t="s">
        <v>79</v>
      </c>
      <c r="B3" s="41"/>
      <c r="C3" s="41"/>
      <c r="D3" s="41"/>
      <c r="E3" s="39" t="s">
        <v>4</v>
      </c>
      <c r="F3" s="19">
        <v>6050</v>
      </c>
      <c r="G3" s="39"/>
      <c r="I3" s="42"/>
      <c r="L3" s="42"/>
      <c r="M3" s="42"/>
      <c r="N3" s="42"/>
      <c r="O3" s="42"/>
      <c r="P3" s="42"/>
      <c r="Q3" s="78"/>
      <c r="R3" s="78"/>
      <c r="S3" s="78"/>
      <c r="T3" s="42"/>
    </row>
    <row r="4" spans="1:21" s="46" customFormat="1" ht="42" customHeight="1" x14ac:dyDescent="0.15">
      <c r="A4" s="43" t="s">
        <v>5</v>
      </c>
      <c r="B4" s="43" t="s">
        <v>6</v>
      </c>
      <c r="C4" s="43" t="s">
        <v>7</v>
      </c>
      <c r="D4" s="43" t="s">
        <v>8</v>
      </c>
      <c r="E4" s="44" t="s">
        <v>9</v>
      </c>
      <c r="F4" s="79" t="s">
        <v>10</v>
      </c>
      <c r="G4" s="80"/>
      <c r="H4" s="81"/>
      <c r="I4" s="43" t="s">
        <v>11</v>
      </c>
      <c r="J4" s="43" t="s">
        <v>12</v>
      </c>
      <c r="K4" s="45"/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79" t="s">
        <v>10</v>
      </c>
      <c r="R4" s="80"/>
      <c r="S4" s="81"/>
      <c r="T4" s="43" t="s">
        <v>11</v>
      </c>
      <c r="U4" s="43" t="s">
        <v>12</v>
      </c>
    </row>
    <row r="5" spans="1:21" ht="16.149999999999999" customHeight="1" x14ac:dyDescent="0.15">
      <c r="A5" s="69">
        <v>2</v>
      </c>
      <c r="B5" s="71" t="s">
        <v>26</v>
      </c>
      <c r="C5" s="47"/>
      <c r="D5" s="48" t="s">
        <v>17</v>
      </c>
      <c r="E5" s="49">
        <v>42.6</v>
      </c>
      <c r="F5" s="50">
        <f>E5*$F$3/1000</f>
        <v>257.73</v>
      </c>
      <c r="G5" s="51"/>
      <c r="H5" s="47"/>
      <c r="I5" s="48"/>
      <c r="J5" s="48"/>
      <c r="K5" s="52"/>
      <c r="L5" s="73">
        <v>19</v>
      </c>
      <c r="M5" s="71" t="s">
        <v>13</v>
      </c>
      <c r="N5" s="47"/>
      <c r="O5" s="48" t="s">
        <v>17</v>
      </c>
      <c r="P5" s="49">
        <v>31.9</v>
      </c>
      <c r="Q5" s="50">
        <f>P5*$F$3/1000</f>
        <v>192.995</v>
      </c>
      <c r="R5" s="51"/>
      <c r="S5" s="47"/>
      <c r="T5" s="48"/>
      <c r="U5" s="48"/>
    </row>
    <row r="6" spans="1:21" ht="16.149999999999999" customHeight="1" x14ac:dyDescent="0.15">
      <c r="A6" s="69"/>
      <c r="B6" s="71"/>
      <c r="C6" s="47"/>
      <c r="D6" s="48" t="s">
        <v>16</v>
      </c>
      <c r="E6" s="49">
        <v>44.4</v>
      </c>
      <c r="F6" s="50">
        <f t="shared" ref="F6:F51" si="0">E6*$F$3/1000</f>
        <v>268.62</v>
      </c>
      <c r="G6" s="51"/>
      <c r="H6" s="47"/>
      <c r="I6" s="48"/>
      <c r="J6" s="48"/>
      <c r="K6" s="52"/>
      <c r="L6" s="73"/>
      <c r="M6" s="71"/>
      <c r="N6" s="47"/>
      <c r="O6" s="48" t="s">
        <v>14</v>
      </c>
      <c r="P6" s="49">
        <v>16.7</v>
      </c>
      <c r="Q6" s="50">
        <f t="shared" ref="Q6:Q34" si="1">P6*$F$3/1000</f>
        <v>101.035</v>
      </c>
      <c r="R6" s="51"/>
      <c r="S6" s="47"/>
      <c r="T6" s="48"/>
      <c r="U6" s="48"/>
    </row>
    <row r="7" spans="1:21" ht="16.149999999999999" customHeight="1" x14ac:dyDescent="0.15">
      <c r="A7" s="69"/>
      <c r="B7" s="71"/>
      <c r="C7" s="47"/>
      <c r="D7" s="48" t="s">
        <v>14</v>
      </c>
      <c r="E7" s="49">
        <v>22.2</v>
      </c>
      <c r="F7" s="50">
        <f t="shared" si="0"/>
        <v>134.31</v>
      </c>
      <c r="G7" s="51"/>
      <c r="H7" s="47"/>
      <c r="I7" s="48"/>
      <c r="J7" s="48"/>
      <c r="K7" s="52"/>
      <c r="L7" s="73"/>
      <c r="M7" s="71"/>
      <c r="N7" s="47"/>
      <c r="O7" s="48" t="s">
        <v>57</v>
      </c>
      <c r="P7" s="49">
        <v>31.9</v>
      </c>
      <c r="Q7" s="50">
        <f t="shared" si="1"/>
        <v>192.995</v>
      </c>
      <c r="R7" s="51"/>
      <c r="S7" s="47"/>
      <c r="T7" s="48"/>
      <c r="U7" s="48" t="s">
        <v>82</v>
      </c>
    </row>
    <row r="8" spans="1:21" ht="16.149999999999999" customHeight="1" x14ac:dyDescent="0.15">
      <c r="A8" s="69"/>
      <c r="B8" s="71"/>
      <c r="C8" s="47"/>
      <c r="D8" s="48" t="s">
        <v>17</v>
      </c>
      <c r="E8" s="49">
        <v>16</v>
      </c>
      <c r="F8" s="50">
        <f t="shared" si="0"/>
        <v>96.8</v>
      </c>
      <c r="G8" s="51"/>
      <c r="H8" s="47"/>
      <c r="I8" s="48"/>
      <c r="J8" s="48"/>
      <c r="K8" s="52"/>
      <c r="L8" s="73"/>
      <c r="M8" s="71"/>
      <c r="N8" s="47"/>
      <c r="O8" s="48" t="s">
        <v>17</v>
      </c>
      <c r="P8" s="49">
        <v>31.9</v>
      </c>
      <c r="Q8" s="50">
        <f t="shared" si="1"/>
        <v>192.995</v>
      </c>
      <c r="R8" s="51"/>
      <c r="S8" s="47"/>
      <c r="T8" s="48"/>
      <c r="U8" s="48"/>
    </row>
    <row r="9" spans="1:21" ht="16.149999999999999" customHeight="1" x14ac:dyDescent="0.15">
      <c r="A9" s="70"/>
      <c r="B9" s="72"/>
      <c r="C9" s="47"/>
      <c r="D9" s="48" t="s">
        <v>14</v>
      </c>
      <c r="E9" s="49">
        <v>5.6</v>
      </c>
      <c r="F9" s="50">
        <f t="shared" si="0"/>
        <v>33.880000000000003</v>
      </c>
      <c r="G9" s="51"/>
      <c r="H9" s="47"/>
      <c r="I9" s="48"/>
      <c r="J9" s="48"/>
      <c r="K9" s="52"/>
      <c r="L9" s="74"/>
      <c r="M9" s="72"/>
      <c r="N9" s="47"/>
      <c r="O9" s="48" t="s">
        <v>14</v>
      </c>
      <c r="P9" s="49">
        <v>11.1</v>
      </c>
      <c r="Q9" s="50">
        <f t="shared" si="1"/>
        <v>67.155000000000001</v>
      </c>
      <c r="R9" s="51"/>
      <c r="S9" s="47"/>
      <c r="T9" s="48"/>
      <c r="U9" s="48"/>
    </row>
    <row r="10" spans="1:21" ht="16.149999999999999" customHeight="1" x14ac:dyDescent="0.15">
      <c r="A10" s="69">
        <v>3</v>
      </c>
      <c r="B10" s="71" t="s">
        <v>15</v>
      </c>
      <c r="C10" s="47"/>
      <c r="D10" s="48" t="s">
        <v>18</v>
      </c>
      <c r="E10" s="49">
        <v>23.5</v>
      </c>
      <c r="F10" s="50">
        <f t="shared" si="0"/>
        <v>142.17500000000001</v>
      </c>
      <c r="G10" s="51"/>
      <c r="H10" s="47"/>
      <c r="I10" s="48"/>
      <c r="J10" s="48" t="s">
        <v>82</v>
      </c>
      <c r="K10" s="52"/>
      <c r="L10" s="73">
        <v>20</v>
      </c>
      <c r="M10" s="71" t="s">
        <v>21</v>
      </c>
      <c r="N10" s="47"/>
      <c r="O10" s="48" t="s">
        <v>57</v>
      </c>
      <c r="P10" s="49">
        <v>31.9</v>
      </c>
      <c r="Q10" s="50">
        <f t="shared" si="1"/>
        <v>192.995</v>
      </c>
      <c r="R10" s="51"/>
      <c r="S10" s="47"/>
      <c r="T10" s="48"/>
      <c r="U10" s="48" t="s">
        <v>82</v>
      </c>
    </row>
    <row r="11" spans="1:21" ht="16.149999999999999" customHeight="1" x14ac:dyDescent="0.15">
      <c r="A11" s="69"/>
      <c r="B11" s="71"/>
      <c r="C11" s="47"/>
      <c r="D11" s="48" t="s">
        <v>58</v>
      </c>
      <c r="E11" s="49">
        <v>35.299999999999997</v>
      </c>
      <c r="F11" s="50">
        <f t="shared" si="0"/>
        <v>213.56499999999997</v>
      </c>
      <c r="G11" s="51"/>
      <c r="H11" s="47"/>
      <c r="I11" s="48"/>
      <c r="J11" s="48"/>
      <c r="K11" s="52"/>
      <c r="L11" s="73"/>
      <c r="M11" s="71"/>
      <c r="N11" s="47"/>
      <c r="O11" s="48" t="s">
        <v>14</v>
      </c>
      <c r="P11" s="49">
        <v>16.7</v>
      </c>
      <c r="Q11" s="50">
        <f t="shared" si="1"/>
        <v>101.035</v>
      </c>
      <c r="R11" s="51"/>
      <c r="S11" s="47"/>
      <c r="T11" s="48"/>
      <c r="U11" s="48"/>
    </row>
    <row r="12" spans="1:21" ht="16.149999999999999" customHeight="1" x14ac:dyDescent="0.15">
      <c r="A12" s="69"/>
      <c r="B12" s="71"/>
      <c r="C12" s="47"/>
      <c r="D12" s="48" t="s">
        <v>14</v>
      </c>
      <c r="E12" s="49">
        <v>11.1</v>
      </c>
      <c r="F12" s="50">
        <f t="shared" si="0"/>
        <v>67.155000000000001</v>
      </c>
      <c r="G12" s="51"/>
      <c r="H12" s="47"/>
      <c r="I12" s="48"/>
      <c r="J12" s="48"/>
      <c r="K12" s="52"/>
      <c r="L12" s="73"/>
      <c r="M12" s="71"/>
      <c r="N12" s="47"/>
      <c r="O12" s="48" t="s">
        <v>32</v>
      </c>
      <c r="P12" s="49">
        <v>5.6</v>
      </c>
      <c r="Q12" s="50">
        <f t="shared" si="1"/>
        <v>33.880000000000003</v>
      </c>
      <c r="R12" s="51"/>
      <c r="S12" s="47"/>
      <c r="T12" s="48"/>
      <c r="U12" s="48" t="s">
        <v>83</v>
      </c>
    </row>
    <row r="13" spans="1:21" ht="16.149999999999999" customHeight="1" x14ac:dyDescent="0.15">
      <c r="A13" s="70"/>
      <c r="B13" s="72"/>
      <c r="C13" s="47"/>
      <c r="D13" s="48" t="s">
        <v>46</v>
      </c>
      <c r="E13" s="49">
        <v>5.4</v>
      </c>
      <c r="F13" s="50">
        <f t="shared" si="0"/>
        <v>32.67</v>
      </c>
      <c r="G13" s="51"/>
      <c r="H13" s="47"/>
      <c r="I13" s="48"/>
      <c r="J13" s="48" t="s">
        <v>82</v>
      </c>
      <c r="K13" s="52"/>
      <c r="L13" s="73"/>
      <c r="M13" s="71"/>
      <c r="N13" s="47"/>
      <c r="O13" s="48" t="s">
        <v>84</v>
      </c>
      <c r="P13" s="49">
        <v>12.5</v>
      </c>
      <c r="Q13" s="50">
        <f t="shared" si="1"/>
        <v>75.625</v>
      </c>
      <c r="R13" s="51"/>
      <c r="S13" s="47"/>
      <c r="T13" s="48"/>
      <c r="U13" s="48"/>
    </row>
    <row r="14" spans="1:21" ht="16.149999999999999" customHeight="1" x14ac:dyDescent="0.15">
      <c r="A14" s="69">
        <v>4</v>
      </c>
      <c r="B14" s="71" t="s">
        <v>25</v>
      </c>
      <c r="C14" s="47"/>
      <c r="D14" s="48" t="s">
        <v>14</v>
      </c>
      <c r="E14" s="49">
        <v>16.7</v>
      </c>
      <c r="F14" s="50">
        <f t="shared" si="0"/>
        <v>101.035</v>
      </c>
      <c r="G14" s="51"/>
      <c r="H14" s="47"/>
      <c r="I14" s="48"/>
      <c r="J14" s="48"/>
      <c r="K14" s="52"/>
      <c r="L14" s="73"/>
      <c r="M14" s="71"/>
      <c r="N14" s="47"/>
      <c r="O14" s="48" t="s">
        <v>22</v>
      </c>
      <c r="P14" s="49">
        <v>5.9</v>
      </c>
      <c r="Q14" s="50">
        <f t="shared" si="1"/>
        <v>35.695</v>
      </c>
      <c r="R14" s="51"/>
      <c r="S14" s="47"/>
      <c r="T14" s="48"/>
      <c r="U14" s="48" t="s">
        <v>82</v>
      </c>
    </row>
    <row r="15" spans="1:21" ht="16.149999999999999" customHeight="1" x14ac:dyDescent="0.15">
      <c r="A15" s="69"/>
      <c r="B15" s="71"/>
      <c r="C15" s="47"/>
      <c r="D15" s="48" t="s">
        <v>58</v>
      </c>
      <c r="E15" s="49">
        <v>23.5</v>
      </c>
      <c r="F15" s="50">
        <f t="shared" si="0"/>
        <v>142.17500000000001</v>
      </c>
      <c r="G15" s="51"/>
      <c r="H15" s="47"/>
      <c r="I15" s="48"/>
      <c r="J15" s="48"/>
      <c r="K15" s="52"/>
      <c r="L15" s="74"/>
      <c r="M15" s="72"/>
      <c r="N15" s="47"/>
      <c r="O15" s="48" t="s">
        <v>85</v>
      </c>
      <c r="P15" s="49">
        <v>0.2</v>
      </c>
      <c r="Q15" s="50">
        <f t="shared" si="1"/>
        <v>1.21</v>
      </c>
      <c r="R15" s="51"/>
      <c r="S15" s="47"/>
      <c r="T15" s="48"/>
      <c r="U15" s="48"/>
    </row>
    <row r="16" spans="1:21" ht="16.149999999999999" customHeight="1" x14ac:dyDescent="0.15">
      <c r="A16" s="69"/>
      <c r="B16" s="71"/>
      <c r="C16" s="47"/>
      <c r="D16" s="48" t="s">
        <v>57</v>
      </c>
      <c r="E16" s="49">
        <v>31.9</v>
      </c>
      <c r="F16" s="50">
        <f t="shared" si="0"/>
        <v>192.995</v>
      </c>
      <c r="G16" s="51"/>
      <c r="H16" s="47"/>
      <c r="I16" s="48"/>
      <c r="J16" s="48" t="s">
        <v>82</v>
      </c>
      <c r="K16" s="52"/>
      <c r="L16" s="73">
        <v>24</v>
      </c>
      <c r="M16" s="71" t="s">
        <v>15</v>
      </c>
      <c r="N16" s="47"/>
      <c r="O16" s="48" t="s">
        <v>17</v>
      </c>
      <c r="P16" s="49">
        <v>26.6</v>
      </c>
      <c r="Q16" s="50">
        <f t="shared" si="1"/>
        <v>160.93</v>
      </c>
      <c r="R16" s="51"/>
      <c r="S16" s="47"/>
      <c r="T16" s="48"/>
      <c r="U16" s="48"/>
    </row>
    <row r="17" spans="1:21" ht="16.149999999999999" customHeight="1" x14ac:dyDescent="0.15">
      <c r="A17" s="69"/>
      <c r="B17" s="71"/>
      <c r="C17" s="47"/>
      <c r="D17" s="48" t="s">
        <v>22</v>
      </c>
      <c r="E17" s="49">
        <v>5.9</v>
      </c>
      <c r="F17" s="50">
        <f t="shared" si="0"/>
        <v>35.695</v>
      </c>
      <c r="G17" s="51"/>
      <c r="H17" s="47"/>
      <c r="I17" s="48"/>
      <c r="J17" s="48" t="s">
        <v>82</v>
      </c>
      <c r="K17" s="52"/>
      <c r="L17" s="73"/>
      <c r="M17" s="71"/>
      <c r="N17" s="47"/>
      <c r="O17" s="48" t="s">
        <v>46</v>
      </c>
      <c r="P17" s="49">
        <v>3.2</v>
      </c>
      <c r="Q17" s="50">
        <f t="shared" si="1"/>
        <v>19.36</v>
      </c>
      <c r="R17" s="51"/>
      <c r="S17" s="47"/>
      <c r="T17" s="48"/>
      <c r="U17" s="48" t="s">
        <v>82</v>
      </c>
    </row>
    <row r="18" spans="1:21" ht="16.149999999999999" customHeight="1" x14ac:dyDescent="0.15">
      <c r="A18" s="70"/>
      <c r="B18" s="72"/>
      <c r="C18" s="47"/>
      <c r="D18" s="48" t="s">
        <v>54</v>
      </c>
      <c r="E18" s="49">
        <v>65.900000000000006</v>
      </c>
      <c r="F18" s="50">
        <f t="shared" si="0"/>
        <v>398.69500000000005</v>
      </c>
      <c r="G18" s="51"/>
      <c r="H18" s="47"/>
      <c r="I18" s="48"/>
      <c r="J18" s="48"/>
      <c r="K18" s="52"/>
      <c r="L18" s="73"/>
      <c r="M18" s="71"/>
      <c r="N18" s="47"/>
      <c r="O18" s="48" t="s">
        <v>18</v>
      </c>
      <c r="P18" s="49">
        <v>29.4</v>
      </c>
      <c r="Q18" s="50">
        <f t="shared" si="1"/>
        <v>177.87</v>
      </c>
      <c r="R18" s="51"/>
      <c r="S18" s="47"/>
      <c r="T18" s="48"/>
      <c r="U18" s="48" t="s">
        <v>82</v>
      </c>
    </row>
    <row r="19" spans="1:21" ht="16.149999999999999" customHeight="1" x14ac:dyDescent="0.15">
      <c r="A19" s="69">
        <v>5</v>
      </c>
      <c r="B19" s="71" t="s">
        <v>13</v>
      </c>
      <c r="C19" s="47"/>
      <c r="D19" s="48" t="s">
        <v>17</v>
      </c>
      <c r="E19" s="49">
        <v>31.9</v>
      </c>
      <c r="F19" s="50">
        <f t="shared" si="0"/>
        <v>192.995</v>
      </c>
      <c r="G19" s="51"/>
      <c r="H19" s="47"/>
      <c r="I19" s="48"/>
      <c r="J19" s="48"/>
      <c r="K19" s="52"/>
      <c r="L19" s="73"/>
      <c r="M19" s="71"/>
      <c r="N19" s="47"/>
      <c r="O19" s="48" t="s">
        <v>27</v>
      </c>
      <c r="P19" s="49">
        <v>10.3</v>
      </c>
      <c r="Q19" s="50">
        <f t="shared" si="1"/>
        <v>62.315000000000005</v>
      </c>
      <c r="R19" s="51"/>
      <c r="S19" s="47"/>
      <c r="T19" s="48"/>
      <c r="U19" s="48"/>
    </row>
    <row r="20" spans="1:21" ht="16.149999999999999" customHeight="1" x14ac:dyDescent="0.15">
      <c r="A20" s="69"/>
      <c r="B20" s="71"/>
      <c r="C20" s="47"/>
      <c r="D20" s="48" t="s">
        <v>14</v>
      </c>
      <c r="E20" s="49">
        <v>16.7</v>
      </c>
      <c r="F20" s="50">
        <f t="shared" si="0"/>
        <v>101.035</v>
      </c>
      <c r="G20" s="51"/>
      <c r="H20" s="47"/>
      <c r="I20" s="48"/>
      <c r="J20" s="48"/>
      <c r="K20" s="52"/>
      <c r="L20" s="73"/>
      <c r="M20" s="71"/>
      <c r="N20" s="47"/>
      <c r="O20" s="48" t="s">
        <v>17</v>
      </c>
      <c r="P20" s="49">
        <v>31.9</v>
      </c>
      <c r="Q20" s="50">
        <f t="shared" si="1"/>
        <v>192.995</v>
      </c>
      <c r="R20" s="51"/>
      <c r="S20" s="47"/>
      <c r="T20" s="48"/>
      <c r="U20" s="48"/>
    </row>
    <row r="21" spans="1:21" ht="16.149999999999999" customHeight="1" x14ac:dyDescent="0.15">
      <c r="A21" s="69"/>
      <c r="B21" s="71"/>
      <c r="C21" s="47"/>
      <c r="D21" s="48" t="s">
        <v>22</v>
      </c>
      <c r="E21" s="49">
        <v>5.9</v>
      </c>
      <c r="F21" s="50">
        <f t="shared" si="0"/>
        <v>35.695</v>
      </c>
      <c r="G21" s="51"/>
      <c r="H21" s="47"/>
      <c r="I21" s="48"/>
      <c r="J21" s="48" t="s">
        <v>82</v>
      </c>
      <c r="K21" s="52"/>
      <c r="L21" s="73"/>
      <c r="M21" s="71"/>
      <c r="N21" s="47"/>
      <c r="O21" s="48" t="s">
        <v>14</v>
      </c>
      <c r="P21" s="49">
        <v>16.7</v>
      </c>
      <c r="Q21" s="50">
        <f t="shared" si="1"/>
        <v>101.035</v>
      </c>
      <c r="R21" s="51"/>
      <c r="S21" s="47"/>
      <c r="T21" s="48"/>
      <c r="U21" s="48"/>
    </row>
    <row r="22" spans="1:21" ht="16.149999999999999" customHeight="1" x14ac:dyDescent="0.15">
      <c r="A22" s="69"/>
      <c r="B22" s="71"/>
      <c r="C22" s="47"/>
      <c r="D22" s="48" t="s">
        <v>18</v>
      </c>
      <c r="E22" s="49">
        <v>35.299999999999997</v>
      </c>
      <c r="F22" s="50">
        <f t="shared" si="0"/>
        <v>213.56499999999997</v>
      </c>
      <c r="G22" s="51"/>
      <c r="H22" s="47"/>
      <c r="I22" s="48"/>
      <c r="J22" s="48" t="s">
        <v>82</v>
      </c>
      <c r="K22" s="52"/>
      <c r="L22" s="74"/>
      <c r="M22" s="72"/>
      <c r="N22" s="47"/>
      <c r="O22" s="48" t="s">
        <v>29</v>
      </c>
      <c r="P22" s="49">
        <v>5.9</v>
      </c>
      <c r="Q22" s="50">
        <f t="shared" si="1"/>
        <v>35.695</v>
      </c>
      <c r="R22" s="51"/>
      <c r="S22" s="47"/>
      <c r="T22" s="48"/>
      <c r="U22" s="48" t="s">
        <v>82</v>
      </c>
    </row>
    <row r="23" spans="1:21" ht="16.149999999999999" customHeight="1" x14ac:dyDescent="0.15">
      <c r="A23" s="70"/>
      <c r="B23" s="72"/>
      <c r="C23" s="47"/>
      <c r="D23" s="48" t="s">
        <v>14</v>
      </c>
      <c r="E23" s="49">
        <v>5.6</v>
      </c>
      <c r="F23" s="50">
        <f t="shared" si="0"/>
        <v>33.880000000000003</v>
      </c>
      <c r="G23" s="51"/>
      <c r="H23" s="47"/>
      <c r="I23" s="48"/>
      <c r="J23" s="48"/>
      <c r="K23" s="52"/>
      <c r="L23" s="73">
        <v>25</v>
      </c>
      <c r="M23" s="71" t="s">
        <v>25</v>
      </c>
      <c r="N23" s="47"/>
      <c r="O23" s="48" t="s">
        <v>14</v>
      </c>
      <c r="P23" s="49">
        <v>22.2</v>
      </c>
      <c r="Q23" s="50">
        <f t="shared" si="1"/>
        <v>134.31</v>
      </c>
      <c r="R23" s="51"/>
      <c r="S23" s="47"/>
      <c r="T23" s="48"/>
      <c r="U23" s="48"/>
    </row>
    <row r="24" spans="1:21" ht="16.149999999999999" customHeight="1" x14ac:dyDescent="0.15">
      <c r="A24" s="69">
        <v>6</v>
      </c>
      <c r="B24" s="71" t="s">
        <v>21</v>
      </c>
      <c r="C24" s="47"/>
      <c r="D24" s="48" t="s">
        <v>58</v>
      </c>
      <c r="E24" s="49">
        <v>23.5</v>
      </c>
      <c r="F24" s="50">
        <f t="shared" si="0"/>
        <v>142.17500000000001</v>
      </c>
      <c r="G24" s="51"/>
      <c r="H24" s="47"/>
      <c r="I24" s="48"/>
      <c r="J24" s="48"/>
      <c r="K24" s="52"/>
      <c r="L24" s="73"/>
      <c r="M24" s="71"/>
      <c r="N24" s="47"/>
      <c r="O24" s="48" t="s">
        <v>17</v>
      </c>
      <c r="P24" s="49">
        <v>37.200000000000003</v>
      </c>
      <c r="Q24" s="50">
        <f t="shared" si="1"/>
        <v>225.06000000000003</v>
      </c>
      <c r="R24" s="51"/>
      <c r="S24" s="47"/>
      <c r="T24" s="48"/>
      <c r="U24" s="48"/>
    </row>
    <row r="25" spans="1:21" ht="16.149999999999999" customHeight="1" x14ac:dyDescent="0.15">
      <c r="A25" s="69"/>
      <c r="B25" s="71"/>
      <c r="C25" s="47"/>
      <c r="D25" s="48" t="s">
        <v>17</v>
      </c>
      <c r="E25" s="49">
        <v>21.3</v>
      </c>
      <c r="F25" s="50">
        <f t="shared" si="0"/>
        <v>128.86500000000001</v>
      </c>
      <c r="G25" s="51"/>
      <c r="H25" s="47"/>
      <c r="I25" s="48"/>
      <c r="J25" s="48"/>
      <c r="K25" s="52"/>
      <c r="L25" s="73"/>
      <c r="M25" s="71"/>
      <c r="N25" s="47"/>
      <c r="O25" s="48" t="s">
        <v>20</v>
      </c>
      <c r="P25" s="49">
        <v>11.8</v>
      </c>
      <c r="Q25" s="50">
        <f t="shared" si="1"/>
        <v>71.39</v>
      </c>
      <c r="R25" s="51"/>
      <c r="S25" s="47"/>
      <c r="T25" s="48"/>
      <c r="U25" s="48"/>
    </row>
    <row r="26" spans="1:21" ht="16.149999999999999" customHeight="1" x14ac:dyDescent="0.15">
      <c r="A26" s="70"/>
      <c r="B26" s="72"/>
      <c r="C26" s="47"/>
      <c r="D26" s="48" t="s">
        <v>14</v>
      </c>
      <c r="E26" s="49">
        <v>11.1</v>
      </c>
      <c r="F26" s="50">
        <f t="shared" si="0"/>
        <v>67.155000000000001</v>
      </c>
      <c r="G26" s="51"/>
      <c r="H26" s="47"/>
      <c r="I26" s="48"/>
      <c r="J26" s="48"/>
      <c r="K26" s="52"/>
      <c r="L26" s="74"/>
      <c r="M26" s="72"/>
      <c r="N26" s="47"/>
      <c r="O26" s="48" t="s">
        <v>39</v>
      </c>
      <c r="P26" s="49">
        <v>10.199999999999999</v>
      </c>
      <c r="Q26" s="50">
        <f t="shared" si="1"/>
        <v>61.709999999999994</v>
      </c>
      <c r="R26" s="51"/>
      <c r="S26" s="47"/>
      <c r="T26" s="48"/>
      <c r="U26" s="48"/>
    </row>
    <row r="27" spans="1:21" ht="16.149999999999999" customHeight="1" x14ac:dyDescent="0.15">
      <c r="A27" s="69">
        <v>9</v>
      </c>
      <c r="B27" s="71" t="s">
        <v>26</v>
      </c>
      <c r="C27" s="47"/>
      <c r="D27" s="48" t="s">
        <v>17</v>
      </c>
      <c r="E27" s="49">
        <v>31.9</v>
      </c>
      <c r="F27" s="50">
        <f t="shared" si="0"/>
        <v>192.995</v>
      </c>
      <c r="G27" s="51"/>
      <c r="H27" s="47"/>
      <c r="I27" s="48"/>
      <c r="J27" s="48"/>
      <c r="K27" s="52"/>
      <c r="L27" s="73">
        <v>26</v>
      </c>
      <c r="M27" s="71" t="s">
        <v>13</v>
      </c>
      <c r="N27" s="47"/>
      <c r="O27" s="48" t="s">
        <v>58</v>
      </c>
      <c r="P27" s="49">
        <v>41.2</v>
      </c>
      <c r="Q27" s="50">
        <f t="shared" si="1"/>
        <v>249.26000000000002</v>
      </c>
      <c r="R27" s="51"/>
      <c r="S27" s="47"/>
      <c r="T27" s="48"/>
      <c r="U27" s="48"/>
    </row>
    <row r="28" spans="1:21" ht="16.149999999999999" customHeight="1" x14ac:dyDescent="0.15">
      <c r="A28" s="69"/>
      <c r="B28" s="71"/>
      <c r="C28" s="47"/>
      <c r="D28" s="48" t="s">
        <v>14</v>
      </c>
      <c r="E28" s="49">
        <v>11.1</v>
      </c>
      <c r="F28" s="50">
        <f t="shared" si="0"/>
        <v>67.155000000000001</v>
      </c>
      <c r="G28" s="51"/>
      <c r="H28" s="47"/>
      <c r="I28" s="48"/>
      <c r="J28" s="48"/>
      <c r="K28" s="52"/>
      <c r="L28" s="73"/>
      <c r="M28" s="71"/>
      <c r="N28" s="47"/>
      <c r="O28" s="48" t="s">
        <v>32</v>
      </c>
      <c r="P28" s="49">
        <v>5.6</v>
      </c>
      <c r="Q28" s="50">
        <f t="shared" si="1"/>
        <v>33.880000000000003</v>
      </c>
      <c r="R28" s="51"/>
      <c r="S28" s="47"/>
      <c r="T28" s="48"/>
      <c r="U28" s="48" t="s">
        <v>83</v>
      </c>
    </row>
    <row r="29" spans="1:21" ht="16.149999999999999" customHeight="1" x14ac:dyDescent="0.15">
      <c r="A29" s="70"/>
      <c r="B29" s="72"/>
      <c r="C29" s="47"/>
      <c r="D29" s="48" t="s">
        <v>18</v>
      </c>
      <c r="E29" s="49">
        <v>29.4</v>
      </c>
      <c r="F29" s="50">
        <f t="shared" si="0"/>
        <v>177.87</v>
      </c>
      <c r="G29" s="51"/>
      <c r="H29" s="47"/>
      <c r="I29" s="48"/>
      <c r="J29" s="48" t="s">
        <v>82</v>
      </c>
      <c r="K29" s="52"/>
      <c r="L29" s="73"/>
      <c r="M29" s="71"/>
      <c r="N29" s="47"/>
      <c r="O29" s="48" t="s">
        <v>14</v>
      </c>
      <c r="P29" s="49">
        <v>22.2</v>
      </c>
      <c r="Q29" s="50">
        <f t="shared" si="1"/>
        <v>134.31</v>
      </c>
      <c r="R29" s="51"/>
      <c r="S29" s="47"/>
      <c r="T29" s="48"/>
      <c r="U29" s="48"/>
    </row>
    <row r="30" spans="1:21" ht="16.149999999999999" customHeight="1" x14ac:dyDescent="0.15">
      <c r="A30" s="69">
        <v>10</v>
      </c>
      <c r="B30" s="71" t="s">
        <v>15</v>
      </c>
      <c r="C30" s="47"/>
      <c r="D30" s="48" t="s">
        <v>22</v>
      </c>
      <c r="E30" s="49">
        <v>5.9</v>
      </c>
      <c r="F30" s="50">
        <f t="shared" si="0"/>
        <v>35.695</v>
      </c>
      <c r="G30" s="51"/>
      <c r="H30" s="47"/>
      <c r="I30" s="48"/>
      <c r="J30" s="48" t="s">
        <v>82</v>
      </c>
      <c r="K30" s="52"/>
      <c r="L30" s="74"/>
      <c r="M30" s="72"/>
      <c r="N30" s="47"/>
      <c r="O30" s="48" t="s">
        <v>22</v>
      </c>
      <c r="P30" s="49">
        <v>5.9</v>
      </c>
      <c r="Q30" s="50">
        <f t="shared" si="1"/>
        <v>35.695</v>
      </c>
      <c r="R30" s="51"/>
      <c r="S30" s="47"/>
      <c r="T30" s="48"/>
      <c r="U30" s="48" t="s">
        <v>82</v>
      </c>
    </row>
    <row r="31" spans="1:21" ht="16.149999999999999" customHeight="1" x14ac:dyDescent="0.15">
      <c r="A31" s="69"/>
      <c r="B31" s="71"/>
      <c r="C31" s="47"/>
      <c r="D31" s="48" t="s">
        <v>57</v>
      </c>
      <c r="E31" s="49">
        <v>21.3</v>
      </c>
      <c r="F31" s="50">
        <f t="shared" si="0"/>
        <v>128.86500000000001</v>
      </c>
      <c r="G31" s="51"/>
      <c r="H31" s="47"/>
      <c r="I31" s="48"/>
      <c r="J31" s="48" t="s">
        <v>82</v>
      </c>
      <c r="K31" s="52"/>
      <c r="L31" s="73">
        <v>27</v>
      </c>
      <c r="M31" s="71" t="s">
        <v>21</v>
      </c>
      <c r="N31" s="47"/>
      <c r="O31" s="48" t="s">
        <v>16</v>
      </c>
      <c r="P31" s="49">
        <v>61.1</v>
      </c>
      <c r="Q31" s="50">
        <f t="shared" si="1"/>
        <v>369.65499999999997</v>
      </c>
      <c r="R31" s="51"/>
      <c r="S31" s="47"/>
      <c r="T31" s="48"/>
      <c r="U31" s="48"/>
    </row>
    <row r="32" spans="1:21" ht="16.149999999999999" customHeight="1" x14ac:dyDescent="0.15">
      <c r="A32" s="69"/>
      <c r="B32" s="71"/>
      <c r="C32" s="47"/>
      <c r="D32" s="48" t="s">
        <v>14</v>
      </c>
      <c r="E32" s="49">
        <v>11.1</v>
      </c>
      <c r="F32" s="50">
        <f t="shared" si="0"/>
        <v>67.155000000000001</v>
      </c>
      <c r="G32" s="51"/>
      <c r="H32" s="47"/>
      <c r="I32" s="48"/>
      <c r="J32" s="48"/>
      <c r="K32" s="52"/>
      <c r="L32" s="73"/>
      <c r="M32" s="71"/>
      <c r="N32" s="47"/>
      <c r="O32" s="48" t="s">
        <v>17</v>
      </c>
      <c r="P32" s="49">
        <v>26.6</v>
      </c>
      <c r="Q32" s="50">
        <f t="shared" si="1"/>
        <v>160.93</v>
      </c>
      <c r="R32" s="51"/>
      <c r="S32" s="47"/>
      <c r="T32" s="48"/>
      <c r="U32" s="48"/>
    </row>
    <row r="33" spans="1:21" ht="16.149999999999999" customHeight="1" x14ac:dyDescent="0.15">
      <c r="A33" s="69"/>
      <c r="B33" s="71"/>
      <c r="C33" s="47"/>
      <c r="D33" s="48" t="s">
        <v>17</v>
      </c>
      <c r="E33" s="49">
        <v>16</v>
      </c>
      <c r="F33" s="50">
        <f t="shared" si="0"/>
        <v>96.8</v>
      </c>
      <c r="G33" s="51"/>
      <c r="H33" s="47"/>
      <c r="I33" s="48"/>
      <c r="J33" s="48"/>
      <c r="K33" s="52"/>
      <c r="L33" s="73"/>
      <c r="M33" s="71"/>
      <c r="N33" s="47"/>
      <c r="O33" s="48" t="s">
        <v>14</v>
      </c>
      <c r="P33" s="49">
        <v>22.2</v>
      </c>
      <c r="Q33" s="50">
        <f t="shared" si="1"/>
        <v>134.31</v>
      </c>
      <c r="R33" s="51"/>
      <c r="S33" s="47"/>
      <c r="T33" s="48"/>
      <c r="U33" s="48"/>
    </row>
    <row r="34" spans="1:21" ht="16.149999999999999" customHeight="1" x14ac:dyDescent="0.15">
      <c r="A34" s="70"/>
      <c r="B34" s="72"/>
      <c r="C34" s="47"/>
      <c r="D34" s="48" t="s">
        <v>27</v>
      </c>
      <c r="E34" s="49">
        <v>15.5</v>
      </c>
      <c r="F34" s="50">
        <f t="shared" si="0"/>
        <v>93.775000000000006</v>
      </c>
      <c r="G34" s="51"/>
      <c r="H34" s="47"/>
      <c r="I34" s="48"/>
      <c r="J34" s="48"/>
      <c r="L34" s="74"/>
      <c r="M34" s="72"/>
      <c r="N34" s="47"/>
      <c r="O34" s="48" t="s">
        <v>29</v>
      </c>
      <c r="P34" s="49">
        <v>5.9</v>
      </c>
      <c r="Q34" s="50">
        <f t="shared" si="1"/>
        <v>35.695</v>
      </c>
      <c r="R34" s="51"/>
      <c r="S34" s="47"/>
      <c r="T34" s="48"/>
      <c r="U34" s="48" t="s">
        <v>82</v>
      </c>
    </row>
    <row r="35" spans="1:21" ht="16.149999999999999" customHeight="1" x14ac:dyDescent="0.15">
      <c r="A35" s="69">
        <v>12</v>
      </c>
      <c r="B35" s="71" t="s">
        <v>13</v>
      </c>
      <c r="C35" s="47"/>
      <c r="D35" s="48" t="s">
        <v>17</v>
      </c>
      <c r="E35" s="49">
        <v>42.6</v>
      </c>
      <c r="F35" s="50">
        <f t="shared" si="0"/>
        <v>257.73</v>
      </c>
      <c r="G35" s="51"/>
      <c r="H35" s="47"/>
      <c r="I35" s="48"/>
      <c r="J35" s="48"/>
    </row>
    <row r="36" spans="1:21" ht="16.149999999999999" customHeight="1" x14ac:dyDescent="0.15">
      <c r="A36" s="69"/>
      <c r="B36" s="71"/>
      <c r="C36" s="47"/>
      <c r="D36" s="48" t="s">
        <v>14</v>
      </c>
      <c r="E36" s="49">
        <v>11.1</v>
      </c>
      <c r="F36" s="50">
        <f t="shared" si="0"/>
        <v>67.155000000000001</v>
      </c>
      <c r="G36" s="51"/>
      <c r="H36" s="47"/>
      <c r="I36" s="48"/>
      <c r="J36" s="48"/>
      <c r="L36" s="41"/>
    </row>
    <row r="37" spans="1:21" ht="16.149999999999999" customHeight="1" x14ac:dyDescent="0.15">
      <c r="A37" s="70"/>
      <c r="B37" s="72"/>
      <c r="C37" s="47"/>
      <c r="D37" s="48" t="s">
        <v>16</v>
      </c>
      <c r="E37" s="49">
        <v>66.7</v>
      </c>
      <c r="F37" s="50">
        <f t="shared" si="0"/>
        <v>403.53500000000003</v>
      </c>
      <c r="G37" s="51"/>
      <c r="H37" s="47"/>
      <c r="I37" s="48"/>
      <c r="J37" s="48"/>
      <c r="L37" s="41"/>
    </row>
    <row r="38" spans="1:21" ht="16.149999999999999" customHeight="1" x14ac:dyDescent="0.15">
      <c r="A38" s="69">
        <v>13</v>
      </c>
      <c r="B38" s="71" t="s">
        <v>21</v>
      </c>
      <c r="C38" s="47"/>
      <c r="D38" s="48" t="s">
        <v>57</v>
      </c>
      <c r="E38" s="49">
        <v>42.6</v>
      </c>
      <c r="F38" s="50">
        <f t="shared" si="0"/>
        <v>257.73</v>
      </c>
      <c r="G38" s="51"/>
      <c r="H38" s="47"/>
      <c r="I38" s="48"/>
      <c r="J38" s="48" t="s">
        <v>82</v>
      </c>
      <c r="L38" s="41"/>
    </row>
    <row r="39" spans="1:21" ht="16.149999999999999" customHeight="1" x14ac:dyDescent="0.15">
      <c r="A39" s="69"/>
      <c r="B39" s="71"/>
      <c r="C39" s="47"/>
      <c r="D39" s="48" t="s">
        <v>17</v>
      </c>
      <c r="E39" s="49">
        <v>21.3</v>
      </c>
      <c r="F39" s="50">
        <f t="shared" si="0"/>
        <v>128.86500000000001</v>
      </c>
      <c r="G39" s="51"/>
      <c r="H39" s="47"/>
      <c r="I39" s="48"/>
      <c r="J39" s="48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6.149999999999999" customHeight="1" x14ac:dyDescent="0.15">
      <c r="A40" s="69"/>
      <c r="B40" s="71"/>
      <c r="C40" s="47"/>
      <c r="D40" s="48" t="s">
        <v>14</v>
      </c>
      <c r="E40" s="49">
        <v>22.2</v>
      </c>
      <c r="F40" s="50">
        <f t="shared" si="0"/>
        <v>134.31</v>
      </c>
      <c r="G40" s="51"/>
      <c r="H40" s="47"/>
      <c r="I40" s="48"/>
      <c r="J40" s="48"/>
      <c r="L40" s="41"/>
    </row>
    <row r="41" spans="1:21" ht="16.149999999999999" customHeight="1" x14ac:dyDescent="0.15">
      <c r="A41" s="70"/>
      <c r="B41" s="72"/>
      <c r="C41" s="47"/>
      <c r="D41" s="48" t="s">
        <v>22</v>
      </c>
      <c r="E41" s="49">
        <v>5.9</v>
      </c>
      <c r="F41" s="50">
        <f t="shared" si="0"/>
        <v>35.695</v>
      </c>
      <c r="G41" s="51"/>
      <c r="H41" s="47"/>
      <c r="I41" s="48"/>
      <c r="J41" s="48" t="s">
        <v>82</v>
      </c>
    </row>
    <row r="42" spans="1:21" ht="16.149999999999999" customHeight="1" x14ac:dyDescent="0.15">
      <c r="A42" s="69">
        <v>16</v>
      </c>
      <c r="B42" s="71" t="s">
        <v>26</v>
      </c>
      <c r="C42" s="47"/>
      <c r="D42" s="48" t="s">
        <v>17</v>
      </c>
      <c r="E42" s="49">
        <v>42.6</v>
      </c>
      <c r="F42" s="50">
        <f t="shared" si="0"/>
        <v>257.73</v>
      </c>
      <c r="G42" s="51"/>
      <c r="H42" s="47"/>
      <c r="I42" s="48"/>
      <c r="J42" s="48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1:21" ht="16.149999999999999" customHeight="1" x14ac:dyDescent="0.15">
      <c r="A43" s="69"/>
      <c r="B43" s="71"/>
      <c r="C43" s="47"/>
      <c r="D43" s="48" t="s">
        <v>14</v>
      </c>
      <c r="E43" s="49">
        <v>33.299999999999997</v>
      </c>
      <c r="F43" s="50">
        <f t="shared" si="0"/>
        <v>201.46499999999997</v>
      </c>
      <c r="G43" s="51"/>
      <c r="H43" s="47"/>
      <c r="I43" s="48"/>
      <c r="J43" s="48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 ht="16.149999999999999" customHeight="1" x14ac:dyDescent="0.15">
      <c r="A44" s="70"/>
      <c r="B44" s="72"/>
      <c r="C44" s="47"/>
      <c r="D44" s="48" t="s">
        <v>18</v>
      </c>
      <c r="E44" s="49">
        <v>29.4</v>
      </c>
      <c r="F44" s="50">
        <f t="shared" si="0"/>
        <v>177.87</v>
      </c>
      <c r="G44" s="51"/>
      <c r="H44" s="47"/>
      <c r="I44" s="48"/>
      <c r="J44" s="48" t="s">
        <v>82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ht="16.149999999999999" customHeight="1" x14ac:dyDescent="0.15">
      <c r="A45" s="69">
        <v>17</v>
      </c>
      <c r="B45" s="69" t="s">
        <v>15</v>
      </c>
      <c r="C45" s="47"/>
      <c r="D45" s="48" t="s">
        <v>14</v>
      </c>
      <c r="E45" s="49">
        <v>16.7</v>
      </c>
      <c r="F45" s="50">
        <f t="shared" si="0"/>
        <v>101.035</v>
      </c>
      <c r="G45" s="51"/>
      <c r="H45" s="47"/>
      <c r="I45" s="48"/>
      <c r="J45" s="48"/>
    </row>
    <row r="46" spans="1:21" ht="16.149999999999999" customHeight="1" x14ac:dyDescent="0.15">
      <c r="A46" s="75"/>
      <c r="B46" s="75"/>
      <c r="C46" s="47"/>
      <c r="D46" s="48" t="s">
        <v>57</v>
      </c>
      <c r="E46" s="49">
        <v>26.6</v>
      </c>
      <c r="F46" s="50">
        <f t="shared" si="0"/>
        <v>160.93</v>
      </c>
      <c r="G46" s="51"/>
      <c r="H46" s="47"/>
      <c r="I46" s="48"/>
      <c r="J46" s="48" t="s">
        <v>82</v>
      </c>
      <c r="L46" s="53"/>
      <c r="M46" s="54"/>
      <c r="N46" s="54"/>
      <c r="O46" s="54"/>
      <c r="P46" s="54"/>
      <c r="Q46" s="54"/>
      <c r="R46" s="54"/>
      <c r="S46" s="54"/>
      <c r="T46" s="54"/>
      <c r="U46" s="54"/>
    </row>
    <row r="47" spans="1:21" ht="16.149999999999999" customHeight="1" x14ac:dyDescent="0.15">
      <c r="A47" s="75"/>
      <c r="B47" s="75"/>
      <c r="C47" s="47"/>
      <c r="D47" s="48" t="s">
        <v>17</v>
      </c>
      <c r="E47" s="49">
        <v>21.3</v>
      </c>
      <c r="F47" s="50">
        <f t="shared" si="0"/>
        <v>128.86500000000001</v>
      </c>
      <c r="G47" s="51"/>
      <c r="H47" s="47"/>
      <c r="I47" s="48"/>
      <c r="J47" s="48"/>
      <c r="L47" s="53"/>
      <c r="M47" s="54"/>
      <c r="N47" s="54"/>
      <c r="O47" s="54"/>
      <c r="P47" s="54"/>
      <c r="Q47" s="54"/>
      <c r="R47" s="54"/>
      <c r="S47" s="54"/>
      <c r="T47" s="54"/>
      <c r="U47" s="54"/>
    </row>
    <row r="48" spans="1:21" ht="16.149999999999999" customHeight="1" x14ac:dyDescent="0.15">
      <c r="A48" s="76"/>
      <c r="B48" s="76"/>
      <c r="C48" s="47"/>
      <c r="D48" s="48" t="s">
        <v>22</v>
      </c>
      <c r="E48" s="49">
        <v>5.9</v>
      </c>
      <c r="F48" s="50">
        <f t="shared" si="0"/>
        <v>35.695</v>
      </c>
      <c r="G48" s="51"/>
      <c r="H48" s="47"/>
      <c r="I48" s="48"/>
      <c r="J48" s="48" t="s">
        <v>82</v>
      </c>
      <c r="L48" s="53"/>
      <c r="M48" s="54"/>
      <c r="N48" s="54"/>
      <c r="O48" s="54"/>
      <c r="P48" s="54"/>
      <c r="Q48" s="54"/>
      <c r="R48" s="54"/>
      <c r="S48" s="54"/>
      <c r="T48" s="54"/>
      <c r="U48" s="54"/>
    </row>
    <row r="49" spans="1:21" ht="16.149999999999999" customHeight="1" x14ac:dyDescent="0.15">
      <c r="A49" s="73">
        <v>18</v>
      </c>
      <c r="B49" s="71" t="s">
        <v>25</v>
      </c>
      <c r="C49" s="47"/>
      <c r="D49" s="48" t="s">
        <v>17</v>
      </c>
      <c r="E49" s="49">
        <v>42.6</v>
      </c>
      <c r="F49" s="50">
        <f t="shared" si="0"/>
        <v>257.73</v>
      </c>
      <c r="G49" s="51"/>
      <c r="H49" s="47"/>
      <c r="I49" s="48"/>
      <c r="J49" s="48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ht="16.149999999999999" customHeight="1" x14ac:dyDescent="0.15">
      <c r="A50" s="73"/>
      <c r="B50" s="71"/>
      <c r="C50" s="47"/>
      <c r="D50" s="48" t="s">
        <v>14</v>
      </c>
      <c r="E50" s="49">
        <v>22.2</v>
      </c>
      <c r="F50" s="50">
        <f t="shared" si="0"/>
        <v>134.31</v>
      </c>
      <c r="G50" s="51"/>
      <c r="H50" s="47"/>
      <c r="I50" s="48"/>
      <c r="J50" s="48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:21" ht="16.149999999999999" customHeight="1" x14ac:dyDescent="0.15">
      <c r="A51" s="74"/>
      <c r="B51" s="72"/>
      <c r="C51" s="47"/>
      <c r="D51" s="48" t="s">
        <v>16</v>
      </c>
      <c r="E51" s="49">
        <v>83.3</v>
      </c>
      <c r="F51" s="50">
        <f t="shared" si="0"/>
        <v>503.96499999999997</v>
      </c>
      <c r="G51" s="51"/>
      <c r="H51" s="47"/>
      <c r="I51" s="48"/>
      <c r="J51" s="48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42:A44"/>
    <mergeCell ref="B42:B44"/>
    <mergeCell ref="A45:A48"/>
    <mergeCell ref="B45:B48"/>
    <mergeCell ref="A49:A51"/>
    <mergeCell ref="B49:B51"/>
    <mergeCell ref="L31:L34"/>
    <mergeCell ref="M31:M34"/>
    <mergeCell ref="A35:A37"/>
    <mergeCell ref="B35:B37"/>
    <mergeCell ref="A38:A41"/>
    <mergeCell ref="B38:B41"/>
    <mergeCell ref="L23:L26"/>
    <mergeCell ref="M23:M26"/>
    <mergeCell ref="A24:A26"/>
    <mergeCell ref="B24:B26"/>
    <mergeCell ref="A27:A29"/>
    <mergeCell ref="B27:B29"/>
    <mergeCell ref="L27:L30"/>
    <mergeCell ref="M27:M30"/>
    <mergeCell ref="A30:A34"/>
    <mergeCell ref="B30:B34"/>
    <mergeCell ref="A10:A13"/>
    <mergeCell ref="B10:B13"/>
    <mergeCell ref="L10:L15"/>
    <mergeCell ref="M10:M15"/>
    <mergeCell ref="A14:A18"/>
    <mergeCell ref="B14:B18"/>
    <mergeCell ref="L16:L22"/>
    <mergeCell ref="M16:M22"/>
    <mergeCell ref="A19:A23"/>
    <mergeCell ref="B19:B23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  <rowBreaks count="1" manualBreakCount="1">
    <brk id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5.6" customHeight="1" x14ac:dyDescent="0.15">
      <c r="A5" s="56">
        <v>1</v>
      </c>
      <c r="B5" s="58" t="s">
        <v>13</v>
      </c>
      <c r="C5" s="10"/>
      <c r="D5" s="22" t="s">
        <v>14</v>
      </c>
      <c r="E5" s="23">
        <v>16.7</v>
      </c>
      <c r="F5" s="13">
        <f>E5*$F$3/1000</f>
        <v>101.035</v>
      </c>
      <c r="G5" s="14"/>
      <c r="H5" s="10"/>
      <c r="I5" s="11"/>
      <c r="J5" s="11"/>
      <c r="K5" s="15"/>
      <c r="L5" s="60">
        <v>20</v>
      </c>
      <c r="M5" s="58" t="s">
        <v>15</v>
      </c>
      <c r="N5" s="10"/>
      <c r="O5" s="22" t="s">
        <v>14</v>
      </c>
      <c r="P5" s="23">
        <v>11.1</v>
      </c>
      <c r="Q5" s="13">
        <f>P5*$F$3/1000</f>
        <v>67.155000000000001</v>
      </c>
      <c r="R5" s="14"/>
      <c r="S5" s="10"/>
      <c r="T5" s="11"/>
      <c r="U5" s="11"/>
    </row>
    <row r="6" spans="1:21" ht="15.6" customHeight="1" x14ac:dyDescent="0.15">
      <c r="A6" s="56"/>
      <c r="B6" s="58"/>
      <c r="C6" s="10"/>
      <c r="D6" s="22" t="s">
        <v>17</v>
      </c>
      <c r="E6" s="23">
        <v>31.9</v>
      </c>
      <c r="F6" s="13">
        <f t="shared" ref="F6:F51" si="0">E6*$F$3/1000</f>
        <v>192.995</v>
      </c>
      <c r="G6" s="14"/>
      <c r="H6" s="10"/>
      <c r="I6" s="11"/>
      <c r="J6" s="11"/>
      <c r="K6" s="15"/>
      <c r="L6" s="60"/>
      <c r="M6" s="58"/>
      <c r="N6" s="10"/>
      <c r="O6" s="22" t="s">
        <v>14</v>
      </c>
      <c r="P6" s="23">
        <v>11.1</v>
      </c>
      <c r="Q6" s="13">
        <f t="shared" ref="Q6:Q42" si="1">P6*$F$3/1000</f>
        <v>67.155000000000001</v>
      </c>
      <c r="R6" s="14"/>
      <c r="S6" s="10"/>
      <c r="T6" s="11"/>
      <c r="U6" s="11"/>
    </row>
    <row r="7" spans="1:21" ht="15.6" customHeight="1" x14ac:dyDescent="0.15">
      <c r="A7" s="56"/>
      <c r="B7" s="58"/>
      <c r="C7" s="10"/>
      <c r="D7" s="22" t="s">
        <v>22</v>
      </c>
      <c r="E7" s="23">
        <v>5.9</v>
      </c>
      <c r="F7" s="13">
        <f t="shared" si="0"/>
        <v>35.695</v>
      </c>
      <c r="G7" s="14"/>
      <c r="H7" s="10"/>
      <c r="I7" s="11"/>
      <c r="J7" s="11"/>
      <c r="K7" s="15"/>
      <c r="L7" s="60"/>
      <c r="M7" s="58"/>
      <c r="N7" s="10"/>
      <c r="O7" s="22" t="s">
        <v>17</v>
      </c>
      <c r="P7" s="23">
        <v>26.6</v>
      </c>
      <c r="Q7" s="13">
        <f t="shared" si="1"/>
        <v>160.93</v>
      </c>
      <c r="R7" s="14"/>
      <c r="S7" s="10"/>
      <c r="T7" s="11"/>
      <c r="U7" s="11" t="s">
        <v>36</v>
      </c>
    </row>
    <row r="8" spans="1:21" ht="15.6" customHeight="1" x14ac:dyDescent="0.15">
      <c r="A8" s="57"/>
      <c r="B8" s="59"/>
      <c r="C8" s="10"/>
      <c r="D8" s="22" t="s">
        <v>14</v>
      </c>
      <c r="E8" s="23">
        <v>5.6</v>
      </c>
      <c r="F8" s="13">
        <f t="shared" si="0"/>
        <v>33.880000000000003</v>
      </c>
      <c r="G8" s="14"/>
      <c r="H8" s="10"/>
      <c r="I8" s="11"/>
      <c r="J8" s="11"/>
      <c r="K8" s="15"/>
      <c r="L8" s="61"/>
      <c r="M8" s="59"/>
      <c r="N8" s="10"/>
      <c r="O8" s="22" t="s">
        <v>29</v>
      </c>
      <c r="P8" s="23">
        <v>5.9</v>
      </c>
      <c r="Q8" s="13">
        <f t="shared" si="1"/>
        <v>35.695</v>
      </c>
      <c r="R8" s="14"/>
      <c r="S8" s="10"/>
      <c r="T8" s="11"/>
      <c r="U8" s="11" t="s">
        <v>36</v>
      </c>
    </row>
    <row r="9" spans="1:21" ht="15.6" customHeight="1" x14ac:dyDescent="0.15">
      <c r="A9" s="56">
        <v>2</v>
      </c>
      <c r="B9" s="58" t="s">
        <v>21</v>
      </c>
      <c r="C9" s="10"/>
      <c r="D9" s="22" t="s">
        <v>22</v>
      </c>
      <c r="E9" s="23">
        <v>5.9</v>
      </c>
      <c r="F9" s="13">
        <f t="shared" si="0"/>
        <v>35.695</v>
      </c>
      <c r="G9" s="14"/>
      <c r="H9" s="10"/>
      <c r="I9" s="11"/>
      <c r="J9" s="11"/>
      <c r="K9" s="15"/>
      <c r="L9" s="60">
        <v>21</v>
      </c>
      <c r="M9" s="58" t="s">
        <v>25</v>
      </c>
      <c r="N9" s="10"/>
      <c r="O9" s="22" t="s">
        <v>17</v>
      </c>
      <c r="P9" s="23">
        <v>42.6</v>
      </c>
      <c r="Q9" s="13">
        <f t="shared" si="1"/>
        <v>257.73</v>
      </c>
      <c r="R9" s="14"/>
      <c r="S9" s="10"/>
      <c r="T9" s="11"/>
      <c r="U9" s="11" t="s">
        <v>36</v>
      </c>
    </row>
    <row r="10" spans="1:21" ht="15.6" customHeight="1" x14ac:dyDescent="0.15">
      <c r="A10" s="56"/>
      <c r="B10" s="58"/>
      <c r="C10" s="10"/>
      <c r="D10" s="22" t="s">
        <v>17</v>
      </c>
      <c r="E10" s="23">
        <v>31.9</v>
      </c>
      <c r="F10" s="13">
        <f t="shared" si="0"/>
        <v>192.995</v>
      </c>
      <c r="G10" s="14"/>
      <c r="H10" s="10"/>
      <c r="I10" s="11"/>
      <c r="J10" s="11"/>
      <c r="K10" s="15"/>
      <c r="L10" s="60"/>
      <c r="M10" s="58"/>
      <c r="N10" s="10"/>
      <c r="O10" s="22" t="s">
        <v>14</v>
      </c>
      <c r="P10" s="23">
        <v>16.7</v>
      </c>
      <c r="Q10" s="13">
        <f t="shared" si="1"/>
        <v>101.035</v>
      </c>
      <c r="R10" s="14"/>
      <c r="S10" s="10"/>
      <c r="T10" s="11"/>
      <c r="U10" s="11"/>
    </row>
    <row r="11" spans="1:21" ht="15.6" customHeight="1" x14ac:dyDescent="0.15">
      <c r="A11" s="56"/>
      <c r="B11" s="58"/>
      <c r="C11" s="10"/>
      <c r="D11" s="22" t="s">
        <v>14</v>
      </c>
      <c r="E11" s="23">
        <v>11.1</v>
      </c>
      <c r="F11" s="13">
        <f t="shared" si="0"/>
        <v>67.155000000000001</v>
      </c>
      <c r="G11" s="14"/>
      <c r="H11" s="10"/>
      <c r="I11" s="11"/>
      <c r="J11" s="11"/>
      <c r="K11" s="15"/>
      <c r="L11" s="61"/>
      <c r="M11" s="59"/>
      <c r="N11" s="10"/>
      <c r="O11" s="22" t="s">
        <v>18</v>
      </c>
      <c r="P11" s="23">
        <v>29.4</v>
      </c>
      <c r="Q11" s="13">
        <f t="shared" si="1"/>
        <v>177.87</v>
      </c>
      <c r="R11" s="14"/>
      <c r="S11" s="10"/>
      <c r="T11" s="11"/>
      <c r="U11" s="11" t="s">
        <v>36</v>
      </c>
    </row>
    <row r="12" spans="1:21" ht="15.6" customHeight="1" x14ac:dyDescent="0.15">
      <c r="A12" s="57"/>
      <c r="B12" s="59"/>
      <c r="C12" s="10"/>
      <c r="D12" s="22" t="s">
        <v>20</v>
      </c>
      <c r="E12" s="23">
        <v>11.8</v>
      </c>
      <c r="F12" s="13">
        <f t="shared" si="0"/>
        <v>71.39</v>
      </c>
      <c r="G12" s="14"/>
      <c r="H12" s="10"/>
      <c r="I12" s="11"/>
      <c r="J12" s="11"/>
      <c r="K12" s="15"/>
      <c r="L12" s="60">
        <v>22</v>
      </c>
      <c r="M12" s="58" t="s">
        <v>13</v>
      </c>
      <c r="N12" s="10"/>
      <c r="O12" s="22" t="s">
        <v>17</v>
      </c>
      <c r="P12" s="23">
        <v>31.9</v>
      </c>
      <c r="Q12" s="13">
        <f t="shared" si="1"/>
        <v>192.995</v>
      </c>
      <c r="R12" s="14"/>
      <c r="S12" s="10"/>
      <c r="T12" s="11"/>
      <c r="U12" s="11" t="s">
        <v>36</v>
      </c>
    </row>
    <row r="13" spans="1:21" ht="15.6" customHeight="1" x14ac:dyDescent="0.15">
      <c r="A13" s="56">
        <v>7</v>
      </c>
      <c r="B13" s="58" t="s">
        <v>25</v>
      </c>
      <c r="C13" s="10"/>
      <c r="D13" s="22" t="s">
        <v>17</v>
      </c>
      <c r="E13" s="23">
        <v>26.6</v>
      </c>
      <c r="F13" s="13">
        <f t="shared" si="0"/>
        <v>160.93</v>
      </c>
      <c r="G13" s="14"/>
      <c r="H13" s="10"/>
      <c r="I13" s="11"/>
      <c r="J13" s="11"/>
      <c r="K13" s="15"/>
      <c r="L13" s="60"/>
      <c r="M13" s="58"/>
      <c r="N13" s="10"/>
      <c r="O13" s="22" t="s">
        <v>14</v>
      </c>
      <c r="P13" s="23">
        <v>27.8</v>
      </c>
      <c r="Q13" s="13">
        <f t="shared" si="1"/>
        <v>168.19</v>
      </c>
      <c r="R13" s="14"/>
      <c r="S13" s="10"/>
      <c r="T13" s="11"/>
      <c r="U13" s="11"/>
    </row>
    <row r="14" spans="1:21" ht="15.6" customHeight="1" x14ac:dyDescent="0.15">
      <c r="A14" s="56"/>
      <c r="B14" s="58"/>
      <c r="C14" s="10"/>
      <c r="D14" s="22" t="s">
        <v>22</v>
      </c>
      <c r="E14" s="23">
        <v>3.5</v>
      </c>
      <c r="F14" s="13">
        <f t="shared" si="0"/>
        <v>21.175000000000001</v>
      </c>
      <c r="G14" s="14"/>
      <c r="H14" s="10"/>
      <c r="I14" s="11"/>
      <c r="J14" s="11"/>
      <c r="K14" s="15"/>
      <c r="L14" s="60"/>
      <c r="M14" s="58"/>
      <c r="N14" s="10"/>
      <c r="O14" s="22" t="s">
        <v>37</v>
      </c>
      <c r="P14" s="23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6" customHeight="1" x14ac:dyDescent="0.15">
      <c r="A15" s="56"/>
      <c r="B15" s="58"/>
      <c r="C15" s="10"/>
      <c r="D15" s="22" t="s">
        <v>17</v>
      </c>
      <c r="E15" s="23">
        <v>26.6</v>
      </c>
      <c r="F15" s="13">
        <f t="shared" si="0"/>
        <v>160.93</v>
      </c>
      <c r="G15" s="14"/>
      <c r="H15" s="10"/>
      <c r="I15" s="11"/>
      <c r="J15" s="11"/>
      <c r="K15" s="15"/>
      <c r="L15" s="60"/>
      <c r="M15" s="58"/>
      <c r="N15" s="10"/>
      <c r="O15" s="22" t="s">
        <v>17</v>
      </c>
      <c r="P15" s="23">
        <v>31.9</v>
      </c>
      <c r="Q15" s="13">
        <f t="shared" si="1"/>
        <v>192.995</v>
      </c>
      <c r="R15" s="14"/>
      <c r="S15" s="10"/>
      <c r="T15" s="11"/>
      <c r="U15" s="11" t="s">
        <v>36</v>
      </c>
    </row>
    <row r="16" spans="1:21" ht="15.6" customHeight="1" x14ac:dyDescent="0.15">
      <c r="A16" s="56"/>
      <c r="B16" s="58"/>
      <c r="C16" s="10"/>
      <c r="D16" s="22" t="s">
        <v>14</v>
      </c>
      <c r="E16" s="23">
        <v>16.7</v>
      </c>
      <c r="F16" s="13">
        <f t="shared" si="0"/>
        <v>101.035</v>
      </c>
      <c r="G16" s="14"/>
      <c r="H16" s="10"/>
      <c r="I16" s="11"/>
      <c r="J16" s="11"/>
      <c r="K16" s="15"/>
      <c r="L16" s="60"/>
      <c r="M16" s="58"/>
      <c r="N16" s="10"/>
      <c r="O16" s="22" t="s">
        <v>14</v>
      </c>
      <c r="P16" s="23">
        <v>16.7</v>
      </c>
      <c r="Q16" s="13">
        <f t="shared" si="1"/>
        <v>101.035</v>
      </c>
      <c r="R16" s="14"/>
      <c r="S16" s="10"/>
      <c r="T16" s="11"/>
      <c r="U16" s="11"/>
    </row>
    <row r="17" spans="1:21" ht="15.6" customHeight="1" x14ac:dyDescent="0.15">
      <c r="A17" s="57"/>
      <c r="B17" s="59"/>
      <c r="C17" s="10"/>
      <c r="D17" s="22" t="s">
        <v>20</v>
      </c>
      <c r="E17" s="23">
        <v>5.9</v>
      </c>
      <c r="F17" s="13">
        <f t="shared" si="0"/>
        <v>35.695</v>
      </c>
      <c r="G17" s="14"/>
      <c r="H17" s="10"/>
      <c r="I17" s="11"/>
      <c r="J17" s="11"/>
      <c r="K17" s="15"/>
      <c r="L17" s="61"/>
      <c r="M17" s="59"/>
      <c r="N17" s="10"/>
      <c r="O17" s="22" t="s">
        <v>29</v>
      </c>
      <c r="P17" s="23">
        <v>5.9</v>
      </c>
      <c r="Q17" s="13">
        <f t="shared" si="1"/>
        <v>35.695</v>
      </c>
      <c r="R17" s="14"/>
      <c r="S17" s="10"/>
      <c r="T17" s="11"/>
      <c r="U17" s="11" t="s">
        <v>36</v>
      </c>
    </row>
    <row r="18" spans="1:21" ht="15.6" customHeight="1" x14ac:dyDescent="0.15">
      <c r="A18" s="56">
        <v>8</v>
      </c>
      <c r="B18" s="58" t="s">
        <v>13</v>
      </c>
      <c r="C18" s="10"/>
      <c r="D18" s="22" t="s">
        <v>18</v>
      </c>
      <c r="E18" s="23">
        <v>41.2</v>
      </c>
      <c r="F18" s="13">
        <f t="shared" si="0"/>
        <v>249.26000000000002</v>
      </c>
      <c r="G18" s="14"/>
      <c r="H18" s="10"/>
      <c r="I18" s="11"/>
      <c r="J18" s="11" t="s">
        <v>36</v>
      </c>
      <c r="K18" s="15"/>
      <c r="L18" s="60">
        <v>23</v>
      </c>
      <c r="M18" s="58" t="s">
        <v>21</v>
      </c>
      <c r="N18" s="10"/>
      <c r="O18" s="22" t="s">
        <v>18</v>
      </c>
      <c r="P18" s="23">
        <v>23.5</v>
      </c>
      <c r="Q18" s="13">
        <f t="shared" si="1"/>
        <v>142.17500000000001</v>
      </c>
      <c r="R18" s="14"/>
      <c r="S18" s="10"/>
      <c r="T18" s="11"/>
      <c r="U18" s="11" t="s">
        <v>36</v>
      </c>
    </row>
    <row r="19" spans="1:21" ht="15.6" customHeight="1" x14ac:dyDescent="0.15">
      <c r="A19" s="56"/>
      <c r="B19" s="58"/>
      <c r="C19" s="10"/>
      <c r="D19" s="22" t="s">
        <v>17</v>
      </c>
      <c r="E19" s="23">
        <v>37.200000000000003</v>
      </c>
      <c r="F19" s="13">
        <f t="shared" si="0"/>
        <v>225.06000000000003</v>
      </c>
      <c r="G19" s="14"/>
      <c r="H19" s="10"/>
      <c r="I19" s="11"/>
      <c r="J19" s="11"/>
      <c r="K19" s="15"/>
      <c r="L19" s="60"/>
      <c r="M19" s="58"/>
      <c r="N19" s="10"/>
      <c r="O19" s="22" t="s">
        <v>14</v>
      </c>
      <c r="P19" s="23">
        <v>27.8</v>
      </c>
      <c r="Q19" s="13">
        <f t="shared" si="1"/>
        <v>168.19</v>
      </c>
      <c r="R19" s="14"/>
      <c r="S19" s="10"/>
      <c r="T19" s="11"/>
      <c r="U19" s="11"/>
    </row>
    <row r="20" spans="1:21" ht="15.6" customHeight="1" x14ac:dyDescent="0.15">
      <c r="A20" s="56"/>
      <c r="B20" s="58"/>
      <c r="C20" s="10"/>
      <c r="D20" s="22" t="s">
        <v>14</v>
      </c>
      <c r="E20" s="23">
        <v>22.2</v>
      </c>
      <c r="F20" s="13">
        <f t="shared" si="0"/>
        <v>134.31</v>
      </c>
      <c r="G20" s="14"/>
      <c r="H20" s="10"/>
      <c r="I20" s="11"/>
      <c r="J20" s="11"/>
      <c r="K20" s="15"/>
      <c r="L20" s="61"/>
      <c r="M20" s="59"/>
      <c r="N20" s="10"/>
      <c r="O20" s="22" t="s">
        <v>32</v>
      </c>
      <c r="P20" s="23">
        <v>16.7</v>
      </c>
      <c r="Q20" s="13">
        <f t="shared" si="1"/>
        <v>101.035</v>
      </c>
      <c r="R20" s="14"/>
      <c r="S20" s="10"/>
      <c r="T20" s="11"/>
      <c r="U20" s="11" t="s">
        <v>38</v>
      </c>
    </row>
    <row r="21" spans="1:21" ht="15.6" customHeight="1" x14ac:dyDescent="0.15">
      <c r="A21" s="56"/>
      <c r="B21" s="58"/>
      <c r="C21" s="10"/>
      <c r="D21" s="22" t="s">
        <v>37</v>
      </c>
      <c r="E21" s="23">
        <v>5.9</v>
      </c>
      <c r="F21" s="13">
        <f t="shared" si="0"/>
        <v>35.695</v>
      </c>
      <c r="G21" s="14"/>
      <c r="H21" s="10"/>
      <c r="I21" s="11"/>
      <c r="J21" s="11"/>
      <c r="K21" s="15"/>
      <c r="L21" s="60">
        <v>26</v>
      </c>
      <c r="M21" s="58" t="s">
        <v>26</v>
      </c>
      <c r="N21" s="10"/>
      <c r="O21" s="22" t="s">
        <v>17</v>
      </c>
      <c r="P21" s="23">
        <v>31.9</v>
      </c>
      <c r="Q21" s="13">
        <f t="shared" si="1"/>
        <v>192.995</v>
      </c>
      <c r="R21" s="14"/>
      <c r="S21" s="10"/>
      <c r="T21" s="11"/>
      <c r="U21" s="11" t="s">
        <v>36</v>
      </c>
    </row>
    <row r="22" spans="1:21" ht="15.6" customHeight="1" x14ac:dyDescent="0.15">
      <c r="A22" s="57"/>
      <c r="B22" s="59"/>
      <c r="C22" s="10"/>
      <c r="D22" s="22" t="s">
        <v>39</v>
      </c>
      <c r="E22" s="23">
        <v>10.199999999999999</v>
      </c>
      <c r="F22" s="13">
        <f t="shared" si="0"/>
        <v>61.709999999999994</v>
      </c>
      <c r="G22" s="14"/>
      <c r="H22" s="10"/>
      <c r="I22" s="11"/>
      <c r="J22" s="11"/>
      <c r="K22" s="15"/>
      <c r="L22" s="61"/>
      <c r="M22" s="59"/>
      <c r="N22" s="10"/>
      <c r="O22" s="22" t="s">
        <v>14</v>
      </c>
      <c r="P22" s="23">
        <v>16.7</v>
      </c>
      <c r="Q22" s="13">
        <f t="shared" si="1"/>
        <v>101.035</v>
      </c>
      <c r="R22" s="14"/>
      <c r="S22" s="10"/>
      <c r="T22" s="11"/>
      <c r="U22" s="11"/>
    </row>
    <row r="23" spans="1:21" ht="15.6" customHeight="1" x14ac:dyDescent="0.15">
      <c r="A23" s="56">
        <v>9</v>
      </c>
      <c r="B23" s="58" t="s">
        <v>21</v>
      </c>
      <c r="C23" s="10"/>
      <c r="D23" s="22" t="s">
        <v>16</v>
      </c>
      <c r="E23" s="23">
        <v>44.4</v>
      </c>
      <c r="F23" s="13">
        <f t="shared" si="0"/>
        <v>268.62</v>
      </c>
      <c r="G23" s="14"/>
      <c r="H23" s="10"/>
      <c r="I23" s="11"/>
      <c r="J23" s="11"/>
      <c r="K23" s="15"/>
      <c r="L23" s="60"/>
      <c r="M23" s="58"/>
      <c r="N23" s="10"/>
      <c r="O23" s="22" t="s">
        <v>37</v>
      </c>
      <c r="P23" s="23">
        <v>5.9</v>
      </c>
      <c r="Q23" s="13">
        <f t="shared" si="1"/>
        <v>35.695</v>
      </c>
      <c r="R23" s="14"/>
      <c r="S23" s="10"/>
      <c r="T23" s="11"/>
      <c r="U23" s="11"/>
    </row>
    <row r="24" spans="1:21" ht="15.6" customHeight="1" x14ac:dyDescent="0.15">
      <c r="A24" s="56"/>
      <c r="B24" s="58"/>
      <c r="C24" s="10"/>
      <c r="D24" s="22" t="s">
        <v>17</v>
      </c>
      <c r="E24" s="23">
        <v>21.3</v>
      </c>
      <c r="F24" s="13">
        <f t="shared" si="0"/>
        <v>128.86500000000001</v>
      </c>
      <c r="G24" s="14"/>
      <c r="H24" s="10"/>
      <c r="I24" s="11"/>
      <c r="J24" s="11"/>
      <c r="K24" s="15"/>
      <c r="L24" s="61"/>
      <c r="M24" s="59"/>
      <c r="N24" s="10"/>
      <c r="O24" s="22" t="s">
        <v>18</v>
      </c>
      <c r="P24" s="23">
        <v>29.4</v>
      </c>
      <c r="Q24" s="13">
        <f t="shared" si="1"/>
        <v>177.87</v>
      </c>
      <c r="R24" s="14"/>
      <c r="S24" s="10"/>
      <c r="T24" s="11"/>
      <c r="U24" s="11" t="s">
        <v>36</v>
      </c>
    </row>
    <row r="25" spans="1:21" ht="15.6" customHeight="1" x14ac:dyDescent="0.15">
      <c r="A25" s="56"/>
      <c r="B25" s="58"/>
      <c r="C25" s="10"/>
      <c r="D25" s="22" t="s">
        <v>32</v>
      </c>
      <c r="E25" s="23">
        <v>27.8</v>
      </c>
      <c r="F25" s="13">
        <f t="shared" si="0"/>
        <v>168.19</v>
      </c>
      <c r="G25" s="14"/>
      <c r="H25" s="10"/>
      <c r="I25" s="11"/>
      <c r="J25" s="11" t="s">
        <v>38</v>
      </c>
      <c r="K25" s="15"/>
      <c r="L25" s="60">
        <v>27</v>
      </c>
      <c r="M25" s="58" t="s">
        <v>15</v>
      </c>
      <c r="N25" s="10"/>
      <c r="O25" s="22" t="s">
        <v>17</v>
      </c>
      <c r="P25" s="23">
        <v>21.3</v>
      </c>
      <c r="Q25" s="13">
        <f t="shared" si="1"/>
        <v>128.86500000000001</v>
      </c>
      <c r="R25" s="14"/>
      <c r="S25" s="10"/>
      <c r="T25" s="11"/>
      <c r="U25" s="11" t="s">
        <v>36</v>
      </c>
    </row>
    <row r="26" spans="1:21" ht="15.6" customHeight="1" x14ac:dyDescent="0.15">
      <c r="A26" s="57"/>
      <c r="B26" s="59"/>
      <c r="C26" s="10"/>
      <c r="D26" s="22" t="s">
        <v>14</v>
      </c>
      <c r="E26" s="23">
        <v>22.2</v>
      </c>
      <c r="F26" s="13">
        <f t="shared" si="0"/>
        <v>134.31</v>
      </c>
      <c r="G26" s="14"/>
      <c r="H26" s="10"/>
      <c r="I26" s="11"/>
      <c r="J26" s="11"/>
      <c r="K26" s="15"/>
      <c r="L26" s="60"/>
      <c r="M26" s="58"/>
      <c r="N26" s="10"/>
      <c r="O26" s="22" t="s">
        <v>14</v>
      </c>
      <c r="P26" s="23">
        <v>5.6</v>
      </c>
      <c r="Q26" s="13">
        <f t="shared" si="1"/>
        <v>33.880000000000003</v>
      </c>
      <c r="R26" s="14"/>
      <c r="S26" s="10"/>
      <c r="T26" s="11"/>
      <c r="U26" s="11"/>
    </row>
    <row r="27" spans="1:21" ht="15.6" customHeight="1" x14ac:dyDescent="0.15">
      <c r="A27" s="56">
        <v>12</v>
      </c>
      <c r="B27" s="58" t="s">
        <v>26</v>
      </c>
      <c r="C27" s="10"/>
      <c r="D27" s="22" t="s">
        <v>17</v>
      </c>
      <c r="E27" s="23">
        <v>31.9</v>
      </c>
      <c r="F27" s="13">
        <f t="shared" si="0"/>
        <v>192.995</v>
      </c>
      <c r="G27" s="14"/>
      <c r="H27" s="10"/>
      <c r="I27" s="11"/>
      <c r="J27" s="11" t="s">
        <v>36</v>
      </c>
      <c r="K27" s="15"/>
      <c r="L27" s="60"/>
      <c r="M27" s="58"/>
      <c r="N27" s="10"/>
      <c r="O27" s="22" t="s">
        <v>40</v>
      </c>
      <c r="P27" s="23">
        <v>33.299999999999997</v>
      </c>
      <c r="Q27" s="13">
        <f t="shared" si="1"/>
        <v>201.46499999999997</v>
      </c>
      <c r="R27" s="14"/>
      <c r="S27" s="10"/>
      <c r="T27" s="11"/>
      <c r="U27" s="11"/>
    </row>
    <row r="28" spans="1:21" ht="15.6" customHeight="1" x14ac:dyDescent="0.15">
      <c r="A28" s="56"/>
      <c r="B28" s="58"/>
      <c r="C28" s="10"/>
      <c r="D28" s="22" t="s">
        <v>14</v>
      </c>
      <c r="E28" s="23">
        <v>22.2</v>
      </c>
      <c r="F28" s="13">
        <f t="shared" si="0"/>
        <v>134.31</v>
      </c>
      <c r="G28" s="14"/>
      <c r="H28" s="10"/>
      <c r="I28" s="11"/>
      <c r="J28" s="11"/>
      <c r="K28" s="15"/>
      <c r="L28" s="60"/>
      <c r="M28" s="58"/>
      <c r="N28" s="10"/>
      <c r="O28" s="22" t="s">
        <v>17</v>
      </c>
      <c r="P28" s="23">
        <v>21.3</v>
      </c>
      <c r="Q28" s="13">
        <f t="shared" si="1"/>
        <v>128.86500000000001</v>
      </c>
      <c r="R28" s="14"/>
      <c r="S28" s="10"/>
      <c r="T28" s="11"/>
      <c r="U28" s="11" t="s">
        <v>36</v>
      </c>
    </row>
    <row r="29" spans="1:21" ht="15.6" customHeight="1" x14ac:dyDescent="0.15">
      <c r="A29" s="56"/>
      <c r="B29" s="58"/>
      <c r="C29" s="10"/>
      <c r="D29" s="22" t="s">
        <v>16</v>
      </c>
      <c r="E29" s="23">
        <v>33.299999999999997</v>
      </c>
      <c r="F29" s="13">
        <f t="shared" si="0"/>
        <v>201.46499999999997</v>
      </c>
      <c r="G29" s="14"/>
      <c r="H29" s="10"/>
      <c r="I29" s="11"/>
      <c r="J29" s="11"/>
      <c r="K29" s="15"/>
      <c r="L29" s="60"/>
      <c r="M29" s="58"/>
      <c r="N29" s="10"/>
      <c r="O29" s="22" t="s">
        <v>14</v>
      </c>
      <c r="P29" s="23">
        <v>16.7</v>
      </c>
      <c r="Q29" s="13">
        <f t="shared" si="1"/>
        <v>101.035</v>
      </c>
      <c r="R29" s="14"/>
      <c r="S29" s="10"/>
      <c r="T29" s="11"/>
      <c r="U29" s="11"/>
    </row>
    <row r="30" spans="1:21" ht="15.6" customHeight="1" x14ac:dyDescent="0.15">
      <c r="A30" s="56"/>
      <c r="B30" s="58"/>
      <c r="C30" s="10"/>
      <c r="D30" s="22" t="s">
        <v>39</v>
      </c>
      <c r="E30" s="23">
        <v>10.199999999999999</v>
      </c>
      <c r="F30" s="13">
        <f t="shared" si="0"/>
        <v>61.709999999999994</v>
      </c>
      <c r="G30" s="14"/>
      <c r="H30" s="10"/>
      <c r="I30" s="11"/>
      <c r="J30" s="11"/>
      <c r="K30" s="15"/>
      <c r="L30" s="61"/>
      <c r="M30" s="59"/>
      <c r="N30" s="10"/>
      <c r="O30" s="22" t="s">
        <v>22</v>
      </c>
      <c r="P30" s="23">
        <v>5.9</v>
      </c>
      <c r="Q30" s="13">
        <f t="shared" si="1"/>
        <v>35.695</v>
      </c>
      <c r="R30" s="14"/>
      <c r="S30" s="10"/>
      <c r="T30" s="11"/>
      <c r="U30" s="11"/>
    </row>
    <row r="31" spans="1:21" ht="15.6" customHeight="1" x14ac:dyDescent="0.15">
      <c r="A31" s="57"/>
      <c r="B31" s="59"/>
      <c r="C31" s="10"/>
      <c r="D31" s="22" t="s">
        <v>17</v>
      </c>
      <c r="E31" s="23">
        <v>21.3</v>
      </c>
      <c r="F31" s="13">
        <f t="shared" si="0"/>
        <v>128.86500000000001</v>
      </c>
      <c r="G31" s="14"/>
      <c r="H31" s="10"/>
      <c r="I31" s="11"/>
      <c r="J31" s="11" t="s">
        <v>36</v>
      </c>
      <c r="K31" s="15"/>
      <c r="L31" s="60">
        <v>28</v>
      </c>
      <c r="M31" s="58" t="s">
        <v>25</v>
      </c>
      <c r="N31" s="10"/>
      <c r="O31" s="22" t="s">
        <v>17</v>
      </c>
      <c r="P31" s="23">
        <v>31.9</v>
      </c>
      <c r="Q31" s="13">
        <f t="shared" si="1"/>
        <v>192.995</v>
      </c>
      <c r="R31" s="14"/>
      <c r="S31" s="10"/>
      <c r="T31" s="11"/>
      <c r="U31" s="11" t="s">
        <v>36</v>
      </c>
    </row>
    <row r="32" spans="1:21" ht="15.6" customHeight="1" x14ac:dyDescent="0.15">
      <c r="A32" s="56">
        <v>13</v>
      </c>
      <c r="B32" s="58" t="s">
        <v>15</v>
      </c>
      <c r="C32" s="10"/>
      <c r="D32" s="22" t="s">
        <v>14</v>
      </c>
      <c r="E32" s="23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60"/>
      <c r="M32" s="58"/>
      <c r="N32" s="10"/>
      <c r="O32" s="22" t="s">
        <v>14</v>
      </c>
      <c r="P32" s="23">
        <v>22.2</v>
      </c>
      <c r="Q32" s="13">
        <f t="shared" si="1"/>
        <v>134.31</v>
      </c>
      <c r="R32" s="14"/>
      <c r="S32" s="10"/>
      <c r="T32" s="11"/>
      <c r="U32" s="11"/>
    </row>
    <row r="33" spans="1:21" ht="15.6" customHeight="1" x14ac:dyDescent="0.15">
      <c r="A33" s="56"/>
      <c r="B33" s="58"/>
      <c r="C33" s="10"/>
      <c r="D33" s="22" t="s">
        <v>17</v>
      </c>
      <c r="E33" s="23">
        <v>21.3</v>
      </c>
      <c r="F33" s="13">
        <f t="shared" si="0"/>
        <v>128.86500000000001</v>
      </c>
      <c r="G33" s="14"/>
      <c r="H33" s="10"/>
      <c r="I33" s="11"/>
      <c r="J33" s="11" t="s">
        <v>36</v>
      </c>
      <c r="K33" s="15"/>
      <c r="L33" s="60"/>
      <c r="M33" s="58"/>
      <c r="N33" s="10"/>
      <c r="O33" s="22" t="s">
        <v>29</v>
      </c>
      <c r="P33" s="23">
        <v>11.8</v>
      </c>
      <c r="Q33" s="13">
        <f t="shared" si="1"/>
        <v>71.39</v>
      </c>
      <c r="R33" s="14"/>
      <c r="S33" s="10"/>
      <c r="T33" s="11"/>
      <c r="U33" s="11" t="s">
        <v>36</v>
      </c>
    </row>
    <row r="34" spans="1:21" ht="15.6" customHeight="1" x14ac:dyDescent="0.15">
      <c r="A34" s="56"/>
      <c r="B34" s="58"/>
      <c r="C34" s="10"/>
      <c r="D34" s="22" t="s">
        <v>18</v>
      </c>
      <c r="E34" s="23">
        <v>23.5</v>
      </c>
      <c r="F34" s="13">
        <f t="shared" si="0"/>
        <v>142.17500000000001</v>
      </c>
      <c r="G34" s="14"/>
      <c r="H34" s="10"/>
      <c r="I34" s="11"/>
      <c r="J34" s="11" t="s">
        <v>36</v>
      </c>
      <c r="L34" s="61"/>
      <c r="M34" s="59"/>
      <c r="N34" s="10"/>
      <c r="O34" s="22" t="s">
        <v>22</v>
      </c>
      <c r="P34" s="23">
        <v>5.9</v>
      </c>
      <c r="Q34" s="13">
        <f t="shared" si="1"/>
        <v>35.695</v>
      </c>
      <c r="R34" s="14"/>
      <c r="S34" s="10"/>
      <c r="T34" s="11"/>
      <c r="U34" s="11"/>
    </row>
    <row r="35" spans="1:21" ht="15.6" customHeight="1" x14ac:dyDescent="0.15">
      <c r="A35" s="56"/>
      <c r="B35" s="58"/>
      <c r="C35" s="10"/>
      <c r="D35" s="22" t="s">
        <v>17</v>
      </c>
      <c r="E35" s="23">
        <v>26.6</v>
      </c>
      <c r="F35" s="13">
        <f t="shared" si="0"/>
        <v>160.93</v>
      </c>
      <c r="G35" s="14"/>
      <c r="H35" s="10"/>
      <c r="I35" s="11"/>
      <c r="J35" s="11" t="s">
        <v>36</v>
      </c>
      <c r="L35" s="60">
        <v>29</v>
      </c>
      <c r="M35" s="58" t="s">
        <v>13</v>
      </c>
      <c r="N35" s="10"/>
      <c r="O35" s="22" t="s">
        <v>17</v>
      </c>
      <c r="P35" s="23">
        <v>42.6</v>
      </c>
      <c r="Q35" s="13">
        <f t="shared" si="1"/>
        <v>257.73</v>
      </c>
      <c r="R35" s="14"/>
      <c r="S35" s="10"/>
      <c r="T35" s="11"/>
      <c r="U35" s="11" t="s">
        <v>36</v>
      </c>
    </row>
    <row r="36" spans="1:21" ht="15.6" customHeight="1" x14ac:dyDescent="0.15">
      <c r="A36" s="56"/>
      <c r="B36" s="58"/>
      <c r="C36" s="10"/>
      <c r="D36" s="22" t="s">
        <v>14</v>
      </c>
      <c r="E36" s="23">
        <v>5.6</v>
      </c>
      <c r="F36" s="13">
        <f t="shared" si="0"/>
        <v>33.880000000000003</v>
      </c>
      <c r="G36" s="14"/>
      <c r="H36" s="10"/>
      <c r="I36" s="11"/>
      <c r="J36" s="11"/>
      <c r="L36" s="60"/>
      <c r="M36" s="58"/>
      <c r="N36" s="10"/>
      <c r="O36" s="22" t="s">
        <v>14</v>
      </c>
      <c r="P36" s="23">
        <v>22.2</v>
      </c>
      <c r="Q36" s="13">
        <f t="shared" si="1"/>
        <v>134.31</v>
      </c>
      <c r="R36" s="14"/>
      <c r="S36" s="10"/>
      <c r="T36" s="11"/>
      <c r="U36" s="11"/>
    </row>
    <row r="37" spans="1:21" ht="15.6" customHeight="1" x14ac:dyDescent="0.15">
      <c r="A37" s="57"/>
      <c r="B37" s="59"/>
      <c r="C37" s="10"/>
      <c r="D37" s="22" t="s">
        <v>22</v>
      </c>
      <c r="E37" s="23">
        <v>5.9</v>
      </c>
      <c r="F37" s="13">
        <f t="shared" si="0"/>
        <v>35.695</v>
      </c>
      <c r="G37" s="14"/>
      <c r="H37" s="10"/>
      <c r="I37" s="11"/>
      <c r="J37" s="11"/>
      <c r="L37" s="60"/>
      <c r="M37" s="58"/>
      <c r="N37" s="10"/>
      <c r="O37" s="22" t="s">
        <v>16</v>
      </c>
      <c r="P37" s="23">
        <v>50</v>
      </c>
      <c r="Q37" s="13">
        <f t="shared" si="1"/>
        <v>302.5</v>
      </c>
      <c r="R37" s="14"/>
      <c r="S37" s="10"/>
      <c r="T37" s="11"/>
      <c r="U37" s="11"/>
    </row>
    <row r="38" spans="1:21" ht="15.6" customHeight="1" x14ac:dyDescent="0.15">
      <c r="A38" s="56">
        <v>14</v>
      </c>
      <c r="B38" s="58" t="s">
        <v>25</v>
      </c>
      <c r="C38" s="10"/>
      <c r="D38" s="22" t="s">
        <v>17</v>
      </c>
      <c r="E38" s="23">
        <v>42.6</v>
      </c>
      <c r="F38" s="13">
        <f t="shared" si="0"/>
        <v>257.73</v>
      </c>
      <c r="G38" s="14"/>
      <c r="H38" s="10"/>
      <c r="I38" s="11"/>
      <c r="J38" s="11" t="s">
        <v>36</v>
      </c>
      <c r="L38" s="60"/>
      <c r="M38" s="58"/>
      <c r="N38" s="10"/>
      <c r="O38" s="22" t="s">
        <v>18</v>
      </c>
      <c r="P38" s="23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5.6" customHeight="1" x14ac:dyDescent="0.15">
      <c r="A39" s="56"/>
      <c r="B39" s="58"/>
      <c r="C39" s="10"/>
      <c r="D39" s="22" t="s">
        <v>14</v>
      </c>
      <c r="E39" s="23">
        <v>27.8</v>
      </c>
      <c r="F39" s="13">
        <f t="shared" si="0"/>
        <v>168.19</v>
      </c>
      <c r="G39" s="14"/>
      <c r="H39" s="10"/>
      <c r="I39" s="11"/>
      <c r="J39" s="11"/>
      <c r="L39" s="61"/>
      <c r="M39" s="59"/>
      <c r="N39" s="10"/>
      <c r="O39" s="22" t="s">
        <v>31</v>
      </c>
      <c r="P39" s="23">
        <v>3.3</v>
      </c>
      <c r="Q39" s="13">
        <f t="shared" si="1"/>
        <v>19.965</v>
      </c>
      <c r="R39" s="14"/>
      <c r="S39" s="10"/>
      <c r="T39" s="11"/>
      <c r="U39" s="11"/>
    </row>
    <row r="40" spans="1:21" ht="15.6" customHeight="1" x14ac:dyDescent="0.15">
      <c r="A40" s="56"/>
      <c r="B40" s="58"/>
      <c r="C40" s="10"/>
      <c r="D40" s="22" t="s">
        <v>17</v>
      </c>
      <c r="E40" s="23">
        <v>26.6</v>
      </c>
      <c r="F40" s="13">
        <f t="shared" si="0"/>
        <v>160.93</v>
      </c>
      <c r="G40" s="14"/>
      <c r="H40" s="10"/>
      <c r="I40" s="11"/>
      <c r="J40" s="11" t="s">
        <v>36</v>
      </c>
      <c r="L40" s="56">
        <v>30</v>
      </c>
      <c r="M40" s="58" t="s">
        <v>21</v>
      </c>
      <c r="N40" s="10"/>
      <c r="O40" s="22" t="s">
        <v>16</v>
      </c>
      <c r="P40" s="23">
        <v>83.3</v>
      </c>
      <c r="Q40" s="13">
        <f t="shared" si="1"/>
        <v>503.96499999999997</v>
      </c>
      <c r="R40" s="14"/>
      <c r="S40" s="10"/>
      <c r="T40" s="11"/>
      <c r="U40" s="11"/>
    </row>
    <row r="41" spans="1:21" ht="15.6" customHeight="1" x14ac:dyDescent="0.15">
      <c r="A41" s="57"/>
      <c r="B41" s="59"/>
      <c r="C41" s="10"/>
      <c r="D41" s="22" t="s">
        <v>14</v>
      </c>
      <c r="E41" s="23">
        <v>16.7</v>
      </c>
      <c r="F41" s="13">
        <f t="shared" si="0"/>
        <v>101.035</v>
      </c>
      <c r="G41" s="14"/>
      <c r="H41" s="10"/>
      <c r="I41" s="11"/>
      <c r="J41" s="11"/>
      <c r="L41" s="56"/>
      <c r="M41" s="58"/>
      <c r="N41" s="10"/>
      <c r="O41" s="22" t="s">
        <v>17</v>
      </c>
      <c r="P41" s="23">
        <v>42.6</v>
      </c>
      <c r="Q41" s="13">
        <f t="shared" si="1"/>
        <v>257.73</v>
      </c>
      <c r="R41" s="14"/>
      <c r="S41" s="10"/>
      <c r="T41" s="11"/>
      <c r="U41" s="11" t="s">
        <v>36</v>
      </c>
    </row>
    <row r="42" spans="1:21" ht="15.6" customHeight="1" x14ac:dyDescent="0.15">
      <c r="A42" s="56">
        <v>15</v>
      </c>
      <c r="B42" s="58" t="s">
        <v>13</v>
      </c>
      <c r="C42" s="10"/>
      <c r="D42" s="22" t="s">
        <v>17</v>
      </c>
      <c r="E42" s="23">
        <v>31.9</v>
      </c>
      <c r="F42" s="13">
        <f t="shared" si="0"/>
        <v>192.995</v>
      </c>
      <c r="G42" s="14"/>
      <c r="H42" s="10"/>
      <c r="I42" s="11"/>
      <c r="J42" s="11" t="s">
        <v>36</v>
      </c>
      <c r="L42" s="57"/>
      <c r="M42" s="59"/>
      <c r="N42" s="10"/>
      <c r="O42" s="22" t="s">
        <v>14</v>
      </c>
      <c r="P42" s="23">
        <v>16.7</v>
      </c>
      <c r="Q42" s="13">
        <f t="shared" si="1"/>
        <v>101.035</v>
      </c>
      <c r="R42" s="14"/>
      <c r="S42" s="10"/>
      <c r="T42" s="11"/>
      <c r="U42" s="11"/>
    </row>
    <row r="43" spans="1:21" ht="15.6" customHeight="1" x14ac:dyDescent="0.15">
      <c r="A43" s="56"/>
      <c r="B43" s="58"/>
      <c r="C43" s="10"/>
      <c r="D43" s="22" t="s">
        <v>14</v>
      </c>
      <c r="E43" s="23">
        <v>16.7</v>
      </c>
      <c r="F43" s="13">
        <f t="shared" si="0"/>
        <v>101.035</v>
      </c>
      <c r="G43" s="14"/>
      <c r="H43" s="10"/>
      <c r="I43" s="11"/>
      <c r="J43" s="11"/>
      <c r="L43" s="4"/>
    </row>
    <row r="44" spans="1:21" ht="15.6" customHeight="1" x14ac:dyDescent="0.15">
      <c r="A44" s="57"/>
      <c r="B44" s="59"/>
      <c r="C44" s="10"/>
      <c r="D44" s="22" t="s">
        <v>20</v>
      </c>
      <c r="E44" s="23">
        <v>11.8</v>
      </c>
      <c r="F44" s="13">
        <f t="shared" si="0"/>
        <v>71.39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</row>
    <row r="45" spans="1:21" ht="15.6" customHeight="1" x14ac:dyDescent="0.15">
      <c r="A45" s="56">
        <v>16</v>
      </c>
      <c r="B45" s="56" t="s">
        <v>21</v>
      </c>
      <c r="C45" s="10"/>
      <c r="D45" s="22" t="s">
        <v>16</v>
      </c>
      <c r="E45" s="23">
        <v>61.1</v>
      </c>
      <c r="F45" s="13">
        <f t="shared" si="0"/>
        <v>369.65499999999997</v>
      </c>
      <c r="G45" s="14"/>
      <c r="H45" s="10"/>
      <c r="I45" s="11"/>
      <c r="J45" s="11"/>
      <c r="L45" s="4"/>
    </row>
    <row r="46" spans="1:21" ht="15.6" customHeight="1" x14ac:dyDescent="0.15">
      <c r="A46" s="62"/>
      <c r="B46" s="62"/>
      <c r="C46" s="10"/>
      <c r="D46" s="22" t="s">
        <v>17</v>
      </c>
      <c r="E46" s="23">
        <v>37.200000000000003</v>
      </c>
      <c r="F46" s="13">
        <f t="shared" si="0"/>
        <v>225.06000000000003</v>
      </c>
      <c r="G46" s="14"/>
      <c r="H46" s="10"/>
      <c r="I46" s="11"/>
      <c r="J46" s="11" t="s">
        <v>36</v>
      </c>
      <c r="L46" s="4"/>
    </row>
    <row r="47" spans="1:21" ht="15.6" customHeight="1" x14ac:dyDescent="0.15">
      <c r="A47" s="63"/>
      <c r="B47" s="63"/>
      <c r="C47" s="10"/>
      <c r="D47" s="22" t="s">
        <v>14</v>
      </c>
      <c r="E47" s="23">
        <v>22.2</v>
      </c>
      <c r="F47" s="13">
        <f t="shared" si="0"/>
        <v>134.31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6" customHeight="1" x14ac:dyDescent="0.15">
      <c r="A48" s="60">
        <v>19</v>
      </c>
      <c r="B48" s="58" t="s">
        <v>26</v>
      </c>
      <c r="C48" s="10"/>
      <c r="D48" s="22" t="s">
        <v>18</v>
      </c>
      <c r="E48" s="23">
        <v>23.5</v>
      </c>
      <c r="F48" s="13">
        <f t="shared" si="0"/>
        <v>142.17500000000001</v>
      </c>
      <c r="G48" s="14"/>
      <c r="H48" s="10"/>
      <c r="I48" s="11"/>
      <c r="J48" s="11" t="s">
        <v>36</v>
      </c>
      <c r="L48" s="4"/>
      <c r="M48" s="4"/>
      <c r="N48" s="4"/>
      <c r="O48" s="4"/>
      <c r="P48" s="4"/>
      <c r="Q48" s="4"/>
      <c r="R48" s="4"/>
    </row>
    <row r="49" spans="1:18" ht="15.6" customHeight="1" x14ac:dyDescent="0.15">
      <c r="A49" s="60"/>
      <c r="B49" s="58"/>
      <c r="C49" s="10"/>
      <c r="D49" s="22" t="s">
        <v>17</v>
      </c>
      <c r="E49" s="23">
        <v>42.6</v>
      </c>
      <c r="F49" s="13">
        <f t="shared" si="0"/>
        <v>257.73</v>
      </c>
      <c r="G49" s="14"/>
      <c r="H49" s="10"/>
      <c r="I49" s="11"/>
      <c r="J49" s="11" t="s">
        <v>36</v>
      </c>
      <c r="L49" s="4"/>
      <c r="M49" s="4"/>
      <c r="N49" s="4"/>
      <c r="O49" s="4"/>
      <c r="P49" s="4"/>
      <c r="Q49" s="4"/>
      <c r="R49" s="4"/>
    </row>
    <row r="50" spans="1:18" ht="15.6" customHeight="1" x14ac:dyDescent="0.15">
      <c r="A50" s="60"/>
      <c r="B50" s="58"/>
      <c r="C50" s="10"/>
      <c r="D50" s="22" t="s">
        <v>16</v>
      </c>
      <c r="E50" s="23">
        <v>33.299999999999997</v>
      </c>
      <c r="F50" s="13">
        <f t="shared" si="0"/>
        <v>201.46499999999997</v>
      </c>
      <c r="G50" s="14"/>
      <c r="H50" s="10"/>
      <c r="I50" s="11"/>
      <c r="J50" s="11"/>
      <c r="L50" s="4"/>
    </row>
    <row r="51" spans="1:18" ht="15.6" customHeight="1" x14ac:dyDescent="0.15">
      <c r="A51" s="61"/>
      <c r="B51" s="59"/>
      <c r="C51" s="10"/>
      <c r="D51" s="22" t="s">
        <v>14</v>
      </c>
      <c r="E51" s="23">
        <v>11.1</v>
      </c>
      <c r="F51" s="13">
        <f t="shared" si="0"/>
        <v>67.155000000000001</v>
      </c>
      <c r="G51" s="14"/>
      <c r="H51" s="10"/>
      <c r="I51" s="11"/>
      <c r="J51" s="11"/>
      <c r="L51" s="16"/>
      <c r="M51" s="17"/>
      <c r="N51" s="17"/>
      <c r="O51" s="17"/>
      <c r="P51" s="17"/>
      <c r="Q51" s="17"/>
      <c r="R51" s="17"/>
    </row>
    <row r="52" spans="1:18" ht="15.6" customHeight="1" x14ac:dyDescent="0.15">
      <c r="L52" s="16"/>
      <c r="M52" s="17"/>
      <c r="N52" s="17"/>
      <c r="O52" s="17"/>
      <c r="P52" s="17"/>
      <c r="Q52" s="17"/>
      <c r="R52" s="17"/>
    </row>
    <row r="53" spans="1:18" ht="15.6" customHeight="1" x14ac:dyDescent="0.15">
      <c r="F53" s="4"/>
      <c r="L53" s="16"/>
      <c r="M53" s="17"/>
      <c r="N53" s="17"/>
      <c r="O53" s="17"/>
      <c r="P53" s="17"/>
      <c r="Q53" s="17"/>
      <c r="R53" s="17"/>
    </row>
    <row r="54" spans="1:18" x14ac:dyDescent="0.15">
      <c r="A54" s="24"/>
      <c r="B54" s="24"/>
    </row>
    <row r="55" spans="1:18" x14ac:dyDescent="0.15">
      <c r="A55" s="24"/>
      <c r="B55" s="24"/>
    </row>
    <row r="63" spans="1:18" ht="19.5" x14ac:dyDescent="0.15">
      <c r="H63" s="4"/>
      <c r="I63" s="4"/>
      <c r="J63" s="4"/>
    </row>
    <row r="66" spans="8:10" ht="19.5" x14ac:dyDescent="0.15">
      <c r="H66" s="4"/>
      <c r="I66" s="4"/>
      <c r="J66" s="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  <row r="70" spans="8:10" x14ac:dyDescent="0.15">
      <c r="H70" s="17"/>
      <c r="I70" s="17"/>
      <c r="J70" s="17"/>
    </row>
    <row r="71" spans="8:10" x14ac:dyDescent="0.15">
      <c r="H71" s="17"/>
      <c r="I71" s="17"/>
      <c r="J71" s="17"/>
    </row>
    <row r="72" spans="8:10" x14ac:dyDescent="0.15">
      <c r="H72" s="17"/>
      <c r="I72" s="17"/>
      <c r="J72" s="17"/>
    </row>
    <row r="73" spans="8:10" ht="19.5" x14ac:dyDescent="0.15">
      <c r="H73" s="4"/>
      <c r="I73" s="4"/>
      <c r="J73" s="4"/>
    </row>
    <row r="74" spans="8:10" ht="19.5" x14ac:dyDescent="0.15">
      <c r="H74" s="4"/>
      <c r="I74" s="4"/>
      <c r="J7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L35:L39"/>
    <mergeCell ref="M35:M39"/>
    <mergeCell ref="A38:A41"/>
    <mergeCell ref="B38:B41"/>
    <mergeCell ref="A48:A51"/>
    <mergeCell ref="B48:B51"/>
    <mergeCell ref="L40:L42"/>
    <mergeCell ref="M40:M42"/>
    <mergeCell ref="A42:A44"/>
    <mergeCell ref="B42:B44"/>
    <mergeCell ref="A45:A47"/>
    <mergeCell ref="B45:B47"/>
    <mergeCell ref="A18:A22"/>
    <mergeCell ref="B18:B22"/>
    <mergeCell ref="L18:L20"/>
    <mergeCell ref="M18:M20"/>
    <mergeCell ref="L21:L24"/>
    <mergeCell ref="M21:M24"/>
    <mergeCell ref="A23:A26"/>
    <mergeCell ref="B23:B26"/>
    <mergeCell ref="L25:L30"/>
    <mergeCell ref="M25:M30"/>
    <mergeCell ref="A27:A31"/>
    <mergeCell ref="B27:B31"/>
    <mergeCell ref="L31:L34"/>
    <mergeCell ref="M31:M34"/>
    <mergeCell ref="A32:A37"/>
    <mergeCell ref="B32:B37"/>
    <mergeCell ref="A9:A12"/>
    <mergeCell ref="B9:B12"/>
    <mergeCell ref="L9:L11"/>
    <mergeCell ref="M9:M11"/>
    <mergeCell ref="L12:L17"/>
    <mergeCell ref="M12:M17"/>
    <mergeCell ref="A13:A17"/>
    <mergeCell ref="B13:B17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1"/>
  <sheetViews>
    <sheetView topLeftCell="E28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3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3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5.75" customHeight="1" x14ac:dyDescent="0.15">
      <c r="A5" s="56">
        <v>2</v>
      </c>
      <c r="B5" s="58" t="s">
        <v>26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60">
        <v>16</v>
      </c>
      <c r="M5" s="58" t="s">
        <v>26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 t="s">
        <v>42</v>
      </c>
    </row>
    <row r="6" spans="1:21" ht="15.75" customHeight="1" x14ac:dyDescent="0.15">
      <c r="A6" s="56"/>
      <c r="B6" s="58"/>
      <c r="C6" s="10"/>
      <c r="D6" s="11" t="s">
        <v>14</v>
      </c>
      <c r="E6" s="12">
        <v>22.2</v>
      </c>
      <c r="F6" s="13">
        <f t="shared" ref="F6:F48" si="0">E6*$F$3/1000</f>
        <v>134.31</v>
      </c>
      <c r="G6" s="14"/>
      <c r="H6" s="10"/>
      <c r="I6" s="11"/>
      <c r="J6" s="11"/>
      <c r="K6" s="15"/>
      <c r="L6" s="60"/>
      <c r="M6" s="58"/>
      <c r="N6" s="10"/>
      <c r="O6" s="11" t="s">
        <v>43</v>
      </c>
      <c r="P6" s="12">
        <v>44.4</v>
      </c>
      <c r="Q6" s="13">
        <f t="shared" ref="Q6:Q47" si="1">P6*$F$3/1000</f>
        <v>268.62</v>
      </c>
      <c r="R6" s="14"/>
      <c r="S6" s="10"/>
      <c r="T6" s="11"/>
      <c r="U6" s="11"/>
    </row>
    <row r="7" spans="1:21" ht="15.75" customHeight="1" x14ac:dyDescent="0.15">
      <c r="A7" s="56"/>
      <c r="B7" s="58"/>
      <c r="C7" s="10"/>
      <c r="D7" s="11" t="s">
        <v>16</v>
      </c>
      <c r="E7" s="12">
        <v>55.6</v>
      </c>
      <c r="F7" s="13">
        <f t="shared" si="0"/>
        <v>336.38</v>
      </c>
      <c r="G7" s="14"/>
      <c r="H7" s="10"/>
      <c r="I7" s="11"/>
      <c r="J7" s="11"/>
      <c r="K7" s="15"/>
      <c r="L7" s="60"/>
      <c r="M7" s="58"/>
      <c r="N7" s="10"/>
      <c r="O7" s="11" t="s">
        <v>17</v>
      </c>
      <c r="P7" s="12">
        <v>31.9</v>
      </c>
      <c r="Q7" s="13">
        <f t="shared" si="1"/>
        <v>192.995</v>
      </c>
      <c r="R7" s="14"/>
      <c r="S7" s="10"/>
      <c r="T7" s="11"/>
      <c r="U7" s="11" t="s">
        <v>42</v>
      </c>
    </row>
    <row r="8" spans="1:21" ht="15.75" customHeight="1" x14ac:dyDescent="0.15">
      <c r="A8" s="57"/>
      <c r="B8" s="59"/>
      <c r="C8" s="10"/>
      <c r="D8" s="11" t="s">
        <v>17</v>
      </c>
      <c r="E8" s="12">
        <v>10.6</v>
      </c>
      <c r="F8" s="13">
        <f t="shared" si="0"/>
        <v>64.13</v>
      </c>
      <c r="G8" s="14"/>
      <c r="H8" s="10"/>
      <c r="I8" s="11"/>
      <c r="J8" s="11"/>
      <c r="K8" s="15"/>
      <c r="L8" s="61"/>
      <c r="M8" s="59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75" customHeight="1" x14ac:dyDescent="0.15">
      <c r="A9" s="56">
        <v>3</v>
      </c>
      <c r="B9" s="58" t="s">
        <v>15</v>
      </c>
      <c r="C9" s="10"/>
      <c r="D9" s="11" t="s">
        <v>17</v>
      </c>
      <c r="E9" s="12">
        <v>26.6</v>
      </c>
      <c r="F9" s="13">
        <f t="shared" si="0"/>
        <v>160.93</v>
      </c>
      <c r="G9" s="14"/>
      <c r="H9" s="10"/>
      <c r="I9" s="11"/>
      <c r="J9" s="11"/>
      <c r="K9" s="15"/>
      <c r="L9" s="60">
        <v>17</v>
      </c>
      <c r="M9" s="58" t="s">
        <v>15</v>
      </c>
      <c r="N9" s="10"/>
      <c r="O9" s="11" t="s">
        <v>47</v>
      </c>
      <c r="P9" s="12">
        <v>83.3</v>
      </c>
      <c r="Q9" s="13">
        <f t="shared" si="1"/>
        <v>503.96499999999997</v>
      </c>
      <c r="R9" s="14"/>
      <c r="S9" s="10"/>
      <c r="T9" s="11"/>
      <c r="U9" s="11" t="s">
        <v>42</v>
      </c>
    </row>
    <row r="10" spans="1:21" ht="15.75" customHeight="1" x14ac:dyDescent="0.15">
      <c r="A10" s="56"/>
      <c r="B10" s="58"/>
      <c r="C10" s="10"/>
      <c r="D10" s="11" t="s">
        <v>14</v>
      </c>
      <c r="E10" s="12">
        <v>3.3</v>
      </c>
      <c r="F10" s="13">
        <f t="shared" si="0"/>
        <v>19.965</v>
      </c>
      <c r="G10" s="14"/>
      <c r="H10" s="10"/>
      <c r="I10" s="11"/>
      <c r="J10" s="11"/>
      <c r="K10" s="15"/>
      <c r="L10" s="60"/>
      <c r="M10" s="58"/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 t="s">
        <v>42</v>
      </c>
    </row>
    <row r="11" spans="1:21" ht="15.75" customHeight="1" x14ac:dyDescent="0.15">
      <c r="A11" s="56"/>
      <c r="B11" s="58"/>
      <c r="C11" s="10"/>
      <c r="D11" s="11" t="s">
        <v>16</v>
      </c>
      <c r="E11" s="12">
        <v>44.4</v>
      </c>
      <c r="F11" s="13">
        <f t="shared" si="0"/>
        <v>268.62</v>
      </c>
      <c r="G11" s="14"/>
      <c r="H11" s="10"/>
      <c r="I11" s="11"/>
      <c r="J11" s="11"/>
      <c r="K11" s="15"/>
      <c r="L11" s="61"/>
      <c r="M11" s="59"/>
      <c r="N11" s="10"/>
      <c r="O11" s="11" t="s">
        <v>14</v>
      </c>
      <c r="P11" s="12">
        <v>27.8</v>
      </c>
      <c r="Q11" s="13">
        <f t="shared" si="1"/>
        <v>168.19</v>
      </c>
      <c r="R11" s="14"/>
      <c r="S11" s="10"/>
      <c r="T11" s="11"/>
      <c r="U11" s="11"/>
    </row>
    <row r="12" spans="1:21" ht="15.75" customHeight="1" x14ac:dyDescent="0.15">
      <c r="A12" s="56"/>
      <c r="B12" s="58"/>
      <c r="C12" s="10"/>
      <c r="D12" s="11" t="s">
        <v>17</v>
      </c>
      <c r="E12" s="12">
        <v>26.6</v>
      </c>
      <c r="F12" s="13">
        <f t="shared" si="0"/>
        <v>160.93</v>
      </c>
      <c r="G12" s="14"/>
      <c r="H12" s="10"/>
      <c r="I12" s="11"/>
      <c r="J12" s="11"/>
      <c r="K12" s="15"/>
      <c r="L12" s="60">
        <v>18</v>
      </c>
      <c r="M12" s="58" t="s">
        <v>25</v>
      </c>
      <c r="N12" s="10"/>
      <c r="O12" s="11" t="s">
        <v>17</v>
      </c>
      <c r="P12" s="12">
        <v>42.6</v>
      </c>
      <c r="Q12" s="13">
        <f t="shared" si="1"/>
        <v>257.73</v>
      </c>
      <c r="R12" s="14"/>
      <c r="S12" s="10"/>
      <c r="T12" s="11"/>
      <c r="U12" s="11" t="s">
        <v>42</v>
      </c>
    </row>
    <row r="13" spans="1:21" ht="15.75" customHeight="1" x14ac:dyDescent="0.15">
      <c r="A13" s="57"/>
      <c r="B13" s="59"/>
      <c r="C13" s="10"/>
      <c r="D13" s="11" t="s">
        <v>14</v>
      </c>
      <c r="E13" s="12">
        <v>11.1</v>
      </c>
      <c r="F13" s="13">
        <f t="shared" si="0"/>
        <v>67.155000000000001</v>
      </c>
      <c r="G13" s="14"/>
      <c r="H13" s="10"/>
      <c r="I13" s="11"/>
      <c r="J13" s="11"/>
      <c r="K13" s="15"/>
      <c r="L13" s="60"/>
      <c r="M13" s="58"/>
      <c r="N13" s="10"/>
      <c r="O13" s="11" t="s">
        <v>14</v>
      </c>
      <c r="P13" s="12">
        <v>27.8</v>
      </c>
      <c r="Q13" s="13">
        <f t="shared" si="1"/>
        <v>168.19</v>
      </c>
      <c r="R13" s="14"/>
      <c r="S13" s="10"/>
      <c r="T13" s="11"/>
      <c r="U13" s="11"/>
    </row>
    <row r="14" spans="1:21" ht="15.75" customHeight="1" x14ac:dyDescent="0.15">
      <c r="A14" s="56">
        <v>4</v>
      </c>
      <c r="B14" s="58" t="s">
        <v>25</v>
      </c>
      <c r="C14" s="10"/>
      <c r="D14" s="11" t="s">
        <v>32</v>
      </c>
      <c r="E14" s="12">
        <v>22.2</v>
      </c>
      <c r="F14" s="13">
        <f t="shared" si="0"/>
        <v>134.31</v>
      </c>
      <c r="G14" s="14"/>
      <c r="H14" s="10"/>
      <c r="I14" s="11"/>
      <c r="J14" s="11" t="s">
        <v>38</v>
      </c>
      <c r="K14" s="15"/>
      <c r="L14" s="61"/>
      <c r="M14" s="59"/>
      <c r="N14" s="10"/>
      <c r="O14" s="11" t="s">
        <v>37</v>
      </c>
      <c r="P14" s="12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75" customHeight="1" x14ac:dyDescent="0.15">
      <c r="A15" s="56"/>
      <c r="B15" s="58"/>
      <c r="C15" s="10"/>
      <c r="D15" s="11" t="s">
        <v>14</v>
      </c>
      <c r="E15" s="12">
        <v>22.2</v>
      </c>
      <c r="F15" s="13">
        <f t="shared" si="0"/>
        <v>134.31</v>
      </c>
      <c r="G15" s="14"/>
      <c r="H15" s="10"/>
      <c r="I15" s="11"/>
      <c r="J15" s="11"/>
      <c r="K15" s="15"/>
      <c r="L15" s="60">
        <v>19</v>
      </c>
      <c r="M15" s="58" t="s">
        <v>13</v>
      </c>
      <c r="N15" s="10"/>
      <c r="O15" s="11" t="s">
        <v>18</v>
      </c>
      <c r="P15" s="12">
        <v>29.4</v>
      </c>
      <c r="Q15" s="13">
        <f t="shared" si="1"/>
        <v>177.87</v>
      </c>
      <c r="R15" s="14"/>
      <c r="S15" s="10"/>
      <c r="T15" s="11"/>
      <c r="U15" s="11" t="s">
        <v>42</v>
      </c>
    </row>
    <row r="16" spans="1:21" ht="15.75" customHeight="1" x14ac:dyDescent="0.15">
      <c r="A16" s="57"/>
      <c r="B16" s="59"/>
      <c r="C16" s="10"/>
      <c r="D16" s="11" t="s">
        <v>29</v>
      </c>
      <c r="E16" s="12">
        <v>11.8</v>
      </c>
      <c r="F16" s="13">
        <f t="shared" si="0"/>
        <v>71.39</v>
      </c>
      <c r="G16" s="14"/>
      <c r="H16" s="10"/>
      <c r="I16" s="11"/>
      <c r="J16" s="11" t="s">
        <v>42</v>
      </c>
      <c r="K16" s="15"/>
      <c r="L16" s="60"/>
      <c r="M16" s="58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5.75" customHeight="1" x14ac:dyDescent="0.15">
      <c r="A17" s="56">
        <v>5</v>
      </c>
      <c r="B17" s="58" t="s">
        <v>13</v>
      </c>
      <c r="C17" s="10"/>
      <c r="D17" s="11" t="s">
        <v>14</v>
      </c>
      <c r="E17" s="12">
        <v>27.8</v>
      </c>
      <c r="F17" s="13">
        <f t="shared" si="0"/>
        <v>168.19</v>
      </c>
      <c r="G17" s="14"/>
      <c r="H17" s="10"/>
      <c r="I17" s="11"/>
      <c r="J17" s="11"/>
      <c r="K17" s="15"/>
      <c r="L17" s="61"/>
      <c r="M17" s="59"/>
      <c r="N17" s="10"/>
      <c r="O17" s="11" t="s">
        <v>17</v>
      </c>
      <c r="P17" s="12">
        <v>31.9</v>
      </c>
      <c r="Q17" s="13">
        <f t="shared" si="1"/>
        <v>192.995</v>
      </c>
      <c r="R17" s="14"/>
      <c r="S17" s="10"/>
      <c r="T17" s="11"/>
      <c r="U17" s="11" t="s">
        <v>42</v>
      </c>
    </row>
    <row r="18" spans="1:21" ht="15.75" customHeight="1" x14ac:dyDescent="0.15">
      <c r="A18" s="56"/>
      <c r="B18" s="58"/>
      <c r="C18" s="10"/>
      <c r="D18" s="11" t="s">
        <v>17</v>
      </c>
      <c r="E18" s="12">
        <v>26.6</v>
      </c>
      <c r="F18" s="13">
        <f t="shared" si="0"/>
        <v>160.93</v>
      </c>
      <c r="G18" s="14"/>
      <c r="H18" s="10"/>
      <c r="I18" s="11"/>
      <c r="J18" s="11"/>
      <c r="K18" s="15"/>
      <c r="L18" s="60">
        <v>20</v>
      </c>
      <c r="M18" s="58" t="s">
        <v>21</v>
      </c>
      <c r="N18" s="10"/>
      <c r="O18" s="11" t="s">
        <v>17</v>
      </c>
      <c r="P18" s="12">
        <v>42.6</v>
      </c>
      <c r="Q18" s="13">
        <f t="shared" si="1"/>
        <v>257.73</v>
      </c>
      <c r="R18" s="14"/>
      <c r="S18" s="10"/>
      <c r="T18" s="11"/>
      <c r="U18" s="11" t="s">
        <v>42</v>
      </c>
    </row>
    <row r="19" spans="1:21" ht="15.75" customHeight="1" x14ac:dyDescent="0.15">
      <c r="A19" s="56"/>
      <c r="B19" s="58"/>
      <c r="C19" s="10"/>
      <c r="D19" s="11" t="s">
        <v>22</v>
      </c>
      <c r="E19" s="12">
        <v>3.5</v>
      </c>
      <c r="F19" s="13">
        <f t="shared" si="0"/>
        <v>21.175000000000001</v>
      </c>
      <c r="G19" s="14"/>
      <c r="H19" s="10"/>
      <c r="I19" s="11"/>
      <c r="J19" s="11"/>
      <c r="K19" s="15"/>
      <c r="L19" s="60"/>
      <c r="M19" s="58"/>
      <c r="N19" s="10"/>
      <c r="O19" s="11" t="s">
        <v>16</v>
      </c>
      <c r="P19" s="12">
        <v>50</v>
      </c>
      <c r="Q19" s="13">
        <f t="shared" si="1"/>
        <v>302.5</v>
      </c>
      <c r="R19" s="14"/>
      <c r="S19" s="10"/>
      <c r="T19" s="11"/>
      <c r="U19" s="11" t="s">
        <v>42</v>
      </c>
    </row>
    <row r="20" spans="1:21" ht="15.75" customHeight="1" x14ac:dyDescent="0.15">
      <c r="A20" s="56"/>
      <c r="B20" s="58"/>
      <c r="C20" s="10"/>
      <c r="D20" s="11" t="s">
        <v>18</v>
      </c>
      <c r="E20" s="12">
        <v>35.299999999999997</v>
      </c>
      <c r="F20" s="13">
        <f t="shared" si="0"/>
        <v>213.56499999999997</v>
      </c>
      <c r="G20" s="14"/>
      <c r="H20" s="10"/>
      <c r="I20" s="11"/>
      <c r="J20" s="11" t="s">
        <v>42</v>
      </c>
      <c r="K20" s="15"/>
      <c r="L20" s="60"/>
      <c r="M20" s="58"/>
      <c r="N20" s="10"/>
      <c r="O20" s="11" t="s">
        <v>14</v>
      </c>
      <c r="P20" s="12">
        <v>16.7</v>
      </c>
      <c r="Q20" s="13">
        <f t="shared" si="1"/>
        <v>101.035</v>
      </c>
      <c r="R20" s="14"/>
      <c r="S20" s="10"/>
      <c r="T20" s="11"/>
      <c r="U20" s="11"/>
    </row>
    <row r="21" spans="1:21" ht="15.75" customHeight="1" x14ac:dyDescent="0.15">
      <c r="A21" s="56"/>
      <c r="B21" s="58"/>
      <c r="C21" s="10"/>
      <c r="D21" s="11" t="s">
        <v>14</v>
      </c>
      <c r="E21" s="12">
        <v>5.6</v>
      </c>
      <c r="F21" s="13">
        <f t="shared" si="0"/>
        <v>33.880000000000003</v>
      </c>
      <c r="G21" s="14"/>
      <c r="H21" s="10"/>
      <c r="I21" s="11"/>
      <c r="J21" s="11"/>
      <c r="K21" s="15"/>
      <c r="L21" s="61"/>
      <c r="M21" s="59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42</v>
      </c>
    </row>
    <row r="22" spans="1:21" ht="15.75" customHeight="1" x14ac:dyDescent="0.15">
      <c r="A22" s="57"/>
      <c r="B22" s="59"/>
      <c r="C22" s="10"/>
      <c r="D22" s="11" t="s">
        <v>28</v>
      </c>
      <c r="E22" s="12">
        <v>3.2</v>
      </c>
      <c r="F22" s="13">
        <f t="shared" si="0"/>
        <v>19.36</v>
      </c>
      <c r="G22" s="14"/>
      <c r="H22" s="10"/>
      <c r="I22" s="11"/>
      <c r="J22" s="11"/>
      <c r="K22" s="15"/>
      <c r="L22" s="60">
        <v>23</v>
      </c>
      <c r="M22" s="58" t="s">
        <v>26</v>
      </c>
      <c r="N22" s="10"/>
      <c r="O22" s="11" t="s">
        <v>17</v>
      </c>
      <c r="P22" s="12">
        <v>37.200000000000003</v>
      </c>
      <c r="Q22" s="13">
        <f t="shared" si="1"/>
        <v>225.06000000000003</v>
      </c>
      <c r="R22" s="14"/>
      <c r="S22" s="10"/>
      <c r="T22" s="11"/>
      <c r="U22" s="11" t="s">
        <v>42</v>
      </c>
    </row>
    <row r="23" spans="1:21" ht="15.75" customHeight="1" x14ac:dyDescent="0.15">
      <c r="A23" s="56">
        <v>6</v>
      </c>
      <c r="B23" s="58" t="s">
        <v>21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60"/>
      <c r="M23" s="58"/>
      <c r="N23" s="10"/>
      <c r="O23" s="11" t="s">
        <v>14</v>
      </c>
      <c r="P23" s="12">
        <v>22.2</v>
      </c>
      <c r="Q23" s="13">
        <f t="shared" si="1"/>
        <v>134.31</v>
      </c>
      <c r="R23" s="14"/>
      <c r="S23" s="10"/>
      <c r="T23" s="11"/>
      <c r="U23" s="11"/>
    </row>
    <row r="24" spans="1:21" ht="15.75" customHeight="1" x14ac:dyDescent="0.15">
      <c r="A24" s="56"/>
      <c r="B24" s="58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60"/>
      <c r="M24" s="58"/>
      <c r="N24" s="10"/>
      <c r="O24" s="11" t="s">
        <v>44</v>
      </c>
      <c r="P24" s="12">
        <v>22.2</v>
      </c>
      <c r="Q24" s="13">
        <f t="shared" si="1"/>
        <v>134.31</v>
      </c>
      <c r="R24" s="14"/>
      <c r="S24" s="10"/>
      <c r="T24" s="11"/>
      <c r="U24" s="11"/>
    </row>
    <row r="25" spans="1:21" ht="15.75" customHeight="1" x14ac:dyDescent="0.15">
      <c r="A25" s="56"/>
      <c r="B25" s="58"/>
      <c r="C25" s="10"/>
      <c r="D25" s="11" t="s">
        <v>18</v>
      </c>
      <c r="E25" s="12">
        <v>29.4</v>
      </c>
      <c r="F25" s="13">
        <f t="shared" si="0"/>
        <v>177.87</v>
      </c>
      <c r="G25" s="14"/>
      <c r="H25" s="10"/>
      <c r="I25" s="11"/>
      <c r="J25" s="11" t="s">
        <v>42</v>
      </c>
      <c r="K25" s="15"/>
      <c r="L25" s="61"/>
      <c r="M25" s="59"/>
      <c r="N25" s="10"/>
      <c r="O25" s="11" t="s">
        <v>45</v>
      </c>
      <c r="P25" s="12">
        <v>10.4</v>
      </c>
      <c r="Q25" s="13">
        <f t="shared" si="1"/>
        <v>62.92</v>
      </c>
      <c r="R25" s="14"/>
      <c r="S25" s="10"/>
      <c r="T25" s="11"/>
      <c r="U25" s="11"/>
    </row>
    <row r="26" spans="1:21" ht="15.75" customHeight="1" x14ac:dyDescent="0.15">
      <c r="A26" s="57"/>
      <c r="B26" s="59"/>
      <c r="C26" s="10"/>
      <c r="D26" s="11" t="s">
        <v>16</v>
      </c>
      <c r="E26" s="12">
        <v>66.7</v>
      </c>
      <c r="F26" s="13">
        <f t="shared" si="0"/>
        <v>403.53500000000003</v>
      </c>
      <c r="G26" s="14"/>
      <c r="H26" s="10"/>
      <c r="I26" s="11"/>
      <c r="J26" s="11"/>
      <c r="K26" s="15"/>
      <c r="L26" s="61"/>
      <c r="M26" s="59"/>
      <c r="N26" s="10"/>
      <c r="O26" s="11" t="s">
        <v>37</v>
      </c>
      <c r="P26" s="12">
        <v>2.4</v>
      </c>
      <c r="Q26" s="13">
        <f t="shared" si="1"/>
        <v>14.52</v>
      </c>
      <c r="R26" s="14"/>
      <c r="S26" s="10"/>
      <c r="T26" s="11"/>
      <c r="U26" s="11"/>
    </row>
    <row r="27" spans="1:21" ht="15.75" customHeight="1" x14ac:dyDescent="0.15">
      <c r="A27" s="56">
        <v>9</v>
      </c>
      <c r="B27" s="58" t="s">
        <v>26</v>
      </c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60">
        <v>24</v>
      </c>
      <c r="M27" s="58" t="s">
        <v>15</v>
      </c>
      <c r="N27" s="10"/>
      <c r="O27" s="11" t="s">
        <v>39</v>
      </c>
      <c r="P27" s="12">
        <v>20.399999999999999</v>
      </c>
      <c r="Q27" s="13">
        <f t="shared" si="1"/>
        <v>123.41999999999999</v>
      </c>
      <c r="R27" s="14"/>
      <c r="S27" s="10"/>
      <c r="T27" s="11"/>
      <c r="U27" s="11"/>
    </row>
    <row r="28" spans="1:21" ht="15.75" customHeight="1" x14ac:dyDescent="0.15">
      <c r="A28" s="56"/>
      <c r="B28" s="58"/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60"/>
      <c r="M28" s="58"/>
      <c r="N28" s="10"/>
      <c r="O28" s="11" t="s">
        <v>16</v>
      </c>
      <c r="P28" s="12">
        <v>33.299999999999997</v>
      </c>
      <c r="Q28" s="13">
        <f t="shared" si="1"/>
        <v>201.46499999999997</v>
      </c>
      <c r="R28" s="14"/>
      <c r="S28" s="10"/>
      <c r="T28" s="11"/>
      <c r="U28" s="11" t="s">
        <v>42</v>
      </c>
    </row>
    <row r="29" spans="1:21" ht="15.75" customHeight="1" x14ac:dyDescent="0.15">
      <c r="A29" s="56"/>
      <c r="B29" s="58"/>
      <c r="C29" s="10"/>
      <c r="D29" s="11" t="s">
        <v>18</v>
      </c>
      <c r="E29" s="12">
        <v>29.4</v>
      </c>
      <c r="F29" s="13">
        <f t="shared" si="0"/>
        <v>177.87</v>
      </c>
      <c r="G29" s="14"/>
      <c r="H29" s="10"/>
      <c r="I29" s="11"/>
      <c r="J29" s="11" t="s">
        <v>42</v>
      </c>
      <c r="K29" s="15"/>
      <c r="L29" s="60"/>
      <c r="M29" s="58"/>
      <c r="N29" s="10"/>
      <c r="O29" s="11" t="s">
        <v>17</v>
      </c>
      <c r="P29" s="12">
        <v>26.6</v>
      </c>
      <c r="Q29" s="13">
        <f t="shared" si="1"/>
        <v>160.93</v>
      </c>
      <c r="R29" s="14"/>
      <c r="S29" s="10"/>
      <c r="T29" s="11"/>
      <c r="U29" s="11" t="s">
        <v>42</v>
      </c>
    </row>
    <row r="30" spans="1:21" ht="15.75" customHeight="1" x14ac:dyDescent="0.15">
      <c r="A30" s="57"/>
      <c r="B30" s="59"/>
      <c r="C30" s="10"/>
      <c r="D30" s="11" t="s">
        <v>14</v>
      </c>
      <c r="E30" s="12">
        <v>5.6</v>
      </c>
      <c r="F30" s="13">
        <f t="shared" si="0"/>
        <v>33.880000000000003</v>
      </c>
      <c r="G30" s="14"/>
      <c r="H30" s="10"/>
      <c r="I30" s="11"/>
      <c r="J30" s="11"/>
      <c r="K30" s="15"/>
      <c r="L30" s="60"/>
      <c r="M30" s="58"/>
      <c r="N30" s="10"/>
      <c r="O30" s="11" t="s">
        <v>14</v>
      </c>
      <c r="P30" s="12">
        <v>11.1</v>
      </c>
      <c r="Q30" s="13">
        <f t="shared" si="1"/>
        <v>67.155000000000001</v>
      </c>
      <c r="R30" s="14"/>
      <c r="S30" s="10"/>
      <c r="T30" s="11"/>
      <c r="U30" s="11"/>
    </row>
    <row r="31" spans="1:21" ht="15.75" customHeight="1" x14ac:dyDescent="0.15">
      <c r="A31" s="56">
        <v>10</v>
      </c>
      <c r="B31" s="58" t="s">
        <v>15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 t="s">
        <v>42</v>
      </c>
      <c r="K31" s="15"/>
      <c r="L31" s="60"/>
      <c r="M31" s="58"/>
      <c r="N31" s="10"/>
      <c r="O31" s="11" t="s">
        <v>32</v>
      </c>
      <c r="P31" s="12">
        <v>5.6</v>
      </c>
      <c r="Q31" s="13">
        <f t="shared" si="1"/>
        <v>33.880000000000003</v>
      </c>
      <c r="R31" s="14"/>
      <c r="S31" s="10"/>
      <c r="T31" s="11"/>
      <c r="U31" s="11" t="s">
        <v>38</v>
      </c>
    </row>
    <row r="32" spans="1:21" ht="15.75" customHeight="1" x14ac:dyDescent="0.15">
      <c r="A32" s="56"/>
      <c r="B32" s="58"/>
      <c r="C32" s="10"/>
      <c r="D32" s="11" t="s">
        <v>14</v>
      </c>
      <c r="E32" s="12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61"/>
      <c r="M32" s="59"/>
      <c r="N32" s="10"/>
      <c r="O32" s="11" t="s">
        <v>22</v>
      </c>
      <c r="P32" s="12">
        <v>5.9</v>
      </c>
      <c r="Q32" s="13">
        <f t="shared" si="1"/>
        <v>35.695</v>
      </c>
      <c r="R32" s="14"/>
      <c r="S32" s="10"/>
      <c r="T32" s="11"/>
      <c r="U32" s="11"/>
    </row>
    <row r="33" spans="1:21" ht="15.75" customHeight="1" x14ac:dyDescent="0.15">
      <c r="A33" s="56"/>
      <c r="B33" s="58"/>
      <c r="C33" s="10"/>
      <c r="D33" s="11" t="s">
        <v>16</v>
      </c>
      <c r="E33" s="12">
        <v>55.6</v>
      </c>
      <c r="F33" s="13">
        <f t="shared" si="0"/>
        <v>336.38</v>
      </c>
      <c r="G33" s="14"/>
      <c r="H33" s="10"/>
      <c r="I33" s="11"/>
      <c r="J33" s="11" t="s">
        <v>42</v>
      </c>
      <c r="K33" s="15"/>
      <c r="L33" s="21">
        <v>25</v>
      </c>
      <c r="M33" s="20" t="s">
        <v>25</v>
      </c>
      <c r="N33" s="10"/>
      <c r="O33" s="11" t="s">
        <v>14</v>
      </c>
      <c r="P33" s="12">
        <v>22.2</v>
      </c>
      <c r="Q33" s="13">
        <f t="shared" si="1"/>
        <v>134.31</v>
      </c>
      <c r="R33" s="14"/>
      <c r="S33" s="10"/>
      <c r="T33" s="11"/>
      <c r="U33" s="11"/>
    </row>
    <row r="34" spans="1:21" ht="15.75" customHeight="1" x14ac:dyDescent="0.15">
      <c r="A34" s="56"/>
      <c r="B34" s="58"/>
      <c r="C34" s="10"/>
      <c r="D34" s="11" t="s">
        <v>14</v>
      </c>
      <c r="E34" s="12">
        <v>27.8</v>
      </c>
      <c r="F34" s="13">
        <f t="shared" si="0"/>
        <v>168.19</v>
      </c>
      <c r="G34" s="14"/>
      <c r="H34" s="10"/>
      <c r="I34" s="11"/>
      <c r="J34" s="11"/>
      <c r="L34" s="60">
        <v>26</v>
      </c>
      <c r="M34" s="58" t="s">
        <v>13</v>
      </c>
      <c r="N34" s="10"/>
      <c r="O34" s="11" t="s">
        <v>17</v>
      </c>
      <c r="P34" s="12">
        <v>37.200000000000003</v>
      </c>
      <c r="Q34" s="13">
        <f t="shared" si="1"/>
        <v>225.06000000000003</v>
      </c>
      <c r="R34" s="14"/>
      <c r="S34" s="10"/>
      <c r="T34" s="11"/>
      <c r="U34" s="11" t="s">
        <v>42</v>
      </c>
    </row>
    <row r="35" spans="1:21" ht="15.75" customHeight="1" x14ac:dyDescent="0.15">
      <c r="A35" s="57"/>
      <c r="B35" s="59"/>
      <c r="C35" s="10"/>
      <c r="D35" s="11" t="s">
        <v>32</v>
      </c>
      <c r="E35" s="12">
        <v>5.6</v>
      </c>
      <c r="F35" s="13">
        <f t="shared" si="0"/>
        <v>33.880000000000003</v>
      </c>
      <c r="G35" s="14"/>
      <c r="H35" s="10"/>
      <c r="I35" s="11"/>
      <c r="J35" s="11" t="s">
        <v>38</v>
      </c>
      <c r="L35" s="60"/>
      <c r="M35" s="58"/>
      <c r="N35" s="10"/>
      <c r="O35" s="11" t="s">
        <v>14</v>
      </c>
      <c r="P35" s="12">
        <v>27.8</v>
      </c>
      <c r="Q35" s="13">
        <f t="shared" si="1"/>
        <v>168.19</v>
      </c>
      <c r="R35" s="14"/>
      <c r="S35" s="10"/>
      <c r="T35" s="11"/>
      <c r="U35" s="11"/>
    </row>
    <row r="36" spans="1:21" ht="15.75" customHeight="1" x14ac:dyDescent="0.15">
      <c r="A36" s="56">
        <v>11</v>
      </c>
      <c r="B36" s="58" t="s">
        <v>25</v>
      </c>
      <c r="C36" s="10"/>
      <c r="D36" s="11" t="s">
        <v>39</v>
      </c>
      <c r="E36" s="12">
        <v>20.399999999999999</v>
      </c>
      <c r="F36" s="13">
        <f t="shared" si="0"/>
        <v>123.41999999999999</v>
      </c>
      <c r="G36" s="14"/>
      <c r="H36" s="10"/>
      <c r="I36" s="11"/>
      <c r="J36" s="11"/>
      <c r="L36" s="60"/>
      <c r="M36" s="58"/>
      <c r="N36" s="10"/>
      <c r="O36" s="11" t="s">
        <v>18</v>
      </c>
      <c r="P36" s="12">
        <v>35.299999999999997</v>
      </c>
      <c r="Q36" s="13">
        <f t="shared" si="1"/>
        <v>213.56499999999997</v>
      </c>
      <c r="R36" s="14"/>
      <c r="S36" s="10"/>
      <c r="T36" s="11"/>
      <c r="U36" s="11" t="s">
        <v>42</v>
      </c>
    </row>
    <row r="37" spans="1:21" ht="15.75" customHeight="1" x14ac:dyDescent="0.15">
      <c r="A37" s="56"/>
      <c r="B37" s="58"/>
      <c r="C37" s="10"/>
      <c r="D37" s="11" t="s">
        <v>17</v>
      </c>
      <c r="E37" s="12">
        <v>31.9</v>
      </c>
      <c r="F37" s="13">
        <f t="shared" si="0"/>
        <v>192.995</v>
      </c>
      <c r="G37" s="14"/>
      <c r="H37" s="10"/>
      <c r="I37" s="11"/>
      <c r="J37" s="11" t="s">
        <v>42</v>
      </c>
      <c r="L37" s="60"/>
      <c r="M37" s="58"/>
      <c r="N37" s="10"/>
      <c r="O37" s="11" t="s">
        <v>16</v>
      </c>
      <c r="P37" s="12">
        <v>50</v>
      </c>
      <c r="Q37" s="13">
        <f t="shared" si="1"/>
        <v>302.5</v>
      </c>
      <c r="R37" s="14"/>
      <c r="S37" s="10"/>
      <c r="T37" s="11"/>
      <c r="U37" s="11" t="s">
        <v>42</v>
      </c>
    </row>
    <row r="38" spans="1:21" ht="15.75" customHeight="1" x14ac:dyDescent="0.15">
      <c r="A38" s="56"/>
      <c r="B38" s="58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61"/>
      <c r="M38" s="59"/>
      <c r="N38" s="10"/>
      <c r="O38" s="11" t="s">
        <v>46</v>
      </c>
      <c r="P38" s="12">
        <v>2.2000000000000002</v>
      </c>
      <c r="Q38" s="13">
        <f t="shared" si="1"/>
        <v>13.310000000000002</v>
      </c>
      <c r="R38" s="14"/>
      <c r="S38" s="10"/>
      <c r="T38" s="11"/>
      <c r="U38" s="11"/>
    </row>
    <row r="39" spans="1:21" ht="15.75" customHeight="1" x14ac:dyDescent="0.15">
      <c r="A39" s="57"/>
      <c r="B39" s="59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/>
      <c r="L39" s="56">
        <v>27</v>
      </c>
      <c r="M39" s="56" t="s">
        <v>21</v>
      </c>
      <c r="N39" s="10"/>
      <c r="O39" s="11" t="s">
        <v>22</v>
      </c>
      <c r="P39" s="12">
        <v>9.4</v>
      </c>
      <c r="Q39" s="13">
        <f t="shared" si="1"/>
        <v>56.87</v>
      </c>
      <c r="R39" s="14"/>
      <c r="S39" s="10"/>
      <c r="T39" s="11"/>
      <c r="U39" s="11"/>
    </row>
    <row r="40" spans="1:21" ht="15.75" customHeight="1" x14ac:dyDescent="0.15">
      <c r="A40" s="56">
        <v>12</v>
      </c>
      <c r="B40" s="58" t="s">
        <v>13</v>
      </c>
      <c r="C40" s="10"/>
      <c r="D40" s="11" t="s">
        <v>14</v>
      </c>
      <c r="E40" s="12">
        <v>11.1</v>
      </c>
      <c r="F40" s="13">
        <f t="shared" si="0"/>
        <v>67.155000000000001</v>
      </c>
      <c r="G40" s="14"/>
      <c r="H40" s="10"/>
      <c r="I40" s="11"/>
      <c r="J40" s="11"/>
      <c r="L40" s="62"/>
      <c r="M40" s="62"/>
      <c r="N40" s="10"/>
      <c r="O40" s="11" t="s">
        <v>18</v>
      </c>
      <c r="P40" s="12">
        <v>41.2</v>
      </c>
      <c r="Q40" s="13">
        <f t="shared" si="1"/>
        <v>249.26000000000002</v>
      </c>
      <c r="R40" s="14"/>
      <c r="S40" s="10"/>
      <c r="T40" s="11"/>
      <c r="U40" s="11" t="s">
        <v>42</v>
      </c>
    </row>
    <row r="41" spans="1:21" ht="15.75" customHeight="1" x14ac:dyDescent="0.15">
      <c r="A41" s="56"/>
      <c r="B41" s="58"/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 t="s">
        <v>42</v>
      </c>
      <c r="L41" s="62"/>
      <c r="M41" s="62"/>
      <c r="N41" s="10"/>
      <c r="O41" s="11" t="s">
        <v>17</v>
      </c>
      <c r="P41" s="12">
        <v>31.9</v>
      </c>
      <c r="Q41" s="13">
        <f t="shared" si="1"/>
        <v>192.995</v>
      </c>
      <c r="R41" s="14"/>
      <c r="S41" s="10"/>
      <c r="T41" s="11"/>
      <c r="U41" s="11" t="s">
        <v>42</v>
      </c>
    </row>
    <row r="42" spans="1:21" ht="15.75" customHeight="1" x14ac:dyDescent="0.15">
      <c r="A42" s="56"/>
      <c r="B42" s="58"/>
      <c r="C42" s="10"/>
      <c r="D42" s="11" t="s">
        <v>22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62"/>
      <c r="M42" s="62"/>
      <c r="N42" s="10"/>
      <c r="O42" s="11" t="s">
        <v>44</v>
      </c>
      <c r="P42" s="12">
        <v>11.1</v>
      </c>
      <c r="Q42" s="13">
        <f t="shared" si="1"/>
        <v>67.155000000000001</v>
      </c>
      <c r="R42" s="14"/>
      <c r="S42" s="10"/>
      <c r="T42" s="11"/>
      <c r="U42" s="11"/>
    </row>
    <row r="43" spans="1:21" ht="15.75" customHeight="1" x14ac:dyDescent="0.15">
      <c r="A43" s="57"/>
      <c r="B43" s="59"/>
      <c r="C43" s="10"/>
      <c r="D43" s="11" t="s">
        <v>32</v>
      </c>
      <c r="E43" s="12">
        <v>27.8</v>
      </c>
      <c r="F43" s="13">
        <f t="shared" si="0"/>
        <v>168.19</v>
      </c>
      <c r="G43" s="14"/>
      <c r="H43" s="10"/>
      <c r="I43" s="11"/>
      <c r="J43" s="11" t="s">
        <v>38</v>
      </c>
      <c r="L43" s="62"/>
      <c r="M43" s="62"/>
      <c r="N43" s="10"/>
      <c r="O43" s="11" t="s">
        <v>14</v>
      </c>
      <c r="P43" s="12">
        <v>27.8</v>
      </c>
      <c r="Q43" s="13">
        <f t="shared" si="1"/>
        <v>168.19</v>
      </c>
      <c r="R43" s="14"/>
      <c r="S43" s="10"/>
      <c r="T43" s="11"/>
      <c r="U43" s="11"/>
    </row>
    <row r="44" spans="1:21" ht="15.75" customHeight="1" x14ac:dyDescent="0.15">
      <c r="A44" s="56">
        <v>13</v>
      </c>
      <c r="B44" s="56" t="s">
        <v>21</v>
      </c>
      <c r="C44" s="10"/>
      <c r="D44" s="11" t="s">
        <v>17</v>
      </c>
      <c r="E44" s="12">
        <v>53.2</v>
      </c>
      <c r="F44" s="13">
        <f t="shared" si="0"/>
        <v>321.86</v>
      </c>
      <c r="G44" s="14"/>
      <c r="H44" s="10"/>
      <c r="I44" s="11"/>
      <c r="J44" s="11" t="s">
        <v>42</v>
      </c>
      <c r="L44" s="63"/>
      <c r="M44" s="63"/>
      <c r="N44" s="10"/>
      <c r="O44" s="11" t="s">
        <v>37</v>
      </c>
      <c r="P44" s="12">
        <v>2.4</v>
      </c>
      <c r="Q44" s="13">
        <f t="shared" si="1"/>
        <v>14.52</v>
      </c>
      <c r="R44" s="14"/>
      <c r="S44" s="10"/>
      <c r="T44" s="11"/>
      <c r="U44" s="11"/>
    </row>
    <row r="45" spans="1:21" ht="15.75" customHeight="1" x14ac:dyDescent="0.15">
      <c r="A45" s="62"/>
      <c r="B45" s="62"/>
      <c r="C45" s="10"/>
      <c r="D45" s="11" t="s">
        <v>14</v>
      </c>
      <c r="E45" s="12">
        <v>16.7</v>
      </c>
      <c r="F45" s="13">
        <f t="shared" si="0"/>
        <v>101.035</v>
      </c>
      <c r="G45" s="14"/>
      <c r="H45" s="10"/>
      <c r="I45" s="11"/>
      <c r="J45" s="11"/>
      <c r="L45" s="56">
        <v>30</v>
      </c>
      <c r="M45" s="58" t="s">
        <v>26</v>
      </c>
      <c r="N45" s="10"/>
      <c r="O45" s="11" t="s">
        <v>17</v>
      </c>
      <c r="P45" s="12">
        <v>31.9</v>
      </c>
      <c r="Q45" s="13">
        <f t="shared" si="1"/>
        <v>192.995</v>
      </c>
      <c r="R45" s="14"/>
      <c r="S45" s="10"/>
      <c r="T45" s="11"/>
      <c r="U45" s="11" t="s">
        <v>42</v>
      </c>
    </row>
    <row r="46" spans="1:21" ht="15.75" customHeight="1" x14ac:dyDescent="0.15">
      <c r="A46" s="62"/>
      <c r="B46" s="62"/>
      <c r="C46" s="10"/>
      <c r="D46" s="11" t="s">
        <v>17</v>
      </c>
      <c r="E46" s="12">
        <v>21.3</v>
      </c>
      <c r="F46" s="13">
        <f t="shared" si="0"/>
        <v>128.86500000000001</v>
      </c>
      <c r="G46" s="14"/>
      <c r="H46" s="10"/>
      <c r="I46" s="11"/>
      <c r="J46" s="11" t="s">
        <v>42</v>
      </c>
      <c r="L46" s="56"/>
      <c r="M46" s="58"/>
      <c r="N46" s="10"/>
      <c r="O46" s="11" t="s">
        <v>14</v>
      </c>
      <c r="P46" s="12">
        <v>11.1</v>
      </c>
      <c r="Q46" s="13">
        <f t="shared" si="1"/>
        <v>67.155000000000001</v>
      </c>
      <c r="R46" s="14"/>
      <c r="S46" s="10"/>
      <c r="T46" s="11"/>
      <c r="U46" s="11"/>
    </row>
    <row r="47" spans="1:21" ht="15.75" customHeight="1" x14ac:dyDescent="0.15">
      <c r="A47" s="62"/>
      <c r="B47" s="62"/>
      <c r="C47" s="10"/>
      <c r="D47" s="11" t="s">
        <v>29</v>
      </c>
      <c r="E47" s="12">
        <v>5.9</v>
      </c>
      <c r="F47" s="13">
        <f t="shared" si="0"/>
        <v>35.695</v>
      </c>
      <c r="G47" s="14"/>
      <c r="H47" s="10"/>
      <c r="I47" s="11"/>
      <c r="J47" s="11" t="s">
        <v>42</v>
      </c>
      <c r="L47" s="57"/>
      <c r="M47" s="59"/>
      <c r="N47" s="10"/>
      <c r="O47" s="11" t="s">
        <v>18</v>
      </c>
      <c r="P47" s="12">
        <v>29.4</v>
      </c>
      <c r="Q47" s="13">
        <f t="shared" si="1"/>
        <v>177.87</v>
      </c>
      <c r="R47" s="14"/>
      <c r="S47" s="10"/>
      <c r="T47" s="11"/>
      <c r="U47" s="11" t="s">
        <v>42</v>
      </c>
    </row>
    <row r="48" spans="1:21" ht="15.75" customHeight="1" x14ac:dyDescent="0.15">
      <c r="A48" s="63"/>
      <c r="B48" s="63"/>
      <c r="C48" s="10"/>
      <c r="D48" s="11" t="s">
        <v>22</v>
      </c>
      <c r="E48" s="12">
        <v>3.5</v>
      </c>
      <c r="F48" s="13">
        <f t="shared" si="0"/>
        <v>21.175000000000001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1:18" ht="15.75" customHeight="1" x14ac:dyDescent="0.15">
      <c r="A49" s="4"/>
      <c r="L49" s="4"/>
      <c r="M49" s="4"/>
      <c r="N49" s="4"/>
      <c r="O49" s="4"/>
      <c r="P49" s="4"/>
      <c r="Q49" s="4"/>
      <c r="R49" s="4"/>
    </row>
    <row r="50" spans="1:18" ht="15.75" customHeight="1" x14ac:dyDescent="0.15">
      <c r="A50" s="4"/>
      <c r="L50" s="4"/>
      <c r="M50" s="4"/>
      <c r="N50" s="4"/>
      <c r="O50" s="4"/>
      <c r="P50" s="4"/>
      <c r="Q50" s="4"/>
      <c r="R50" s="4"/>
    </row>
    <row r="51" spans="1:18" ht="15.75" customHeight="1" x14ac:dyDescent="0.15">
      <c r="A51" s="4"/>
      <c r="L51" s="16"/>
    </row>
    <row r="52" spans="1:18" ht="15.75" customHeight="1" x14ac:dyDescent="0.15">
      <c r="A52" s="4"/>
      <c r="L52" s="16"/>
      <c r="M52" s="17"/>
      <c r="N52" s="17"/>
      <c r="O52" s="17"/>
      <c r="P52" s="17"/>
      <c r="Q52" s="17"/>
      <c r="R52" s="17"/>
    </row>
    <row r="53" spans="1:18" ht="15.75" customHeight="1" x14ac:dyDescent="0.15">
      <c r="A53" s="4"/>
      <c r="L53" s="16"/>
      <c r="M53" s="17"/>
      <c r="N53" s="17"/>
      <c r="O53" s="17"/>
      <c r="P53" s="17"/>
      <c r="Q53" s="17"/>
      <c r="R53" s="17"/>
    </row>
    <row r="54" spans="1:18" ht="15.75" customHeight="1" x14ac:dyDescent="0.15">
      <c r="M54" s="17"/>
      <c r="N54" s="17"/>
      <c r="O54" s="17"/>
      <c r="P54" s="17"/>
      <c r="Q54" s="4"/>
      <c r="R54" s="17"/>
    </row>
    <row r="55" spans="1:18" ht="19.5" x14ac:dyDescent="0.15">
      <c r="L55" s="4"/>
      <c r="M55" s="4"/>
      <c r="N55" s="4"/>
      <c r="O55" s="4"/>
      <c r="P55" s="4"/>
      <c r="Q55" s="4"/>
      <c r="R55" s="4"/>
    </row>
    <row r="56" spans="1:18" ht="19.5" x14ac:dyDescent="0.15">
      <c r="L56" s="4"/>
      <c r="M56" s="4"/>
      <c r="N56" s="4"/>
      <c r="O56" s="4"/>
      <c r="P56" s="4"/>
      <c r="Q56" s="4"/>
    </row>
    <row r="60" spans="1:18" ht="19.5" x14ac:dyDescent="0.15">
      <c r="B60" s="4"/>
      <c r="C60" s="4"/>
      <c r="D60" s="4"/>
      <c r="E60" s="4"/>
      <c r="F60" s="4"/>
      <c r="G60" s="4"/>
      <c r="H60" s="4"/>
      <c r="I60" s="4"/>
      <c r="J60" s="4"/>
    </row>
    <row r="63" spans="1:18" ht="19.5" x14ac:dyDescent="0.15">
      <c r="H63" s="4"/>
      <c r="I63" s="4"/>
      <c r="J63" s="4"/>
    </row>
    <row r="64" spans="1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8"/>
    <mergeCell ref="B5:B8"/>
    <mergeCell ref="L5:L8"/>
    <mergeCell ref="M5:M8"/>
    <mergeCell ref="A9:A13"/>
    <mergeCell ref="B9:B13"/>
    <mergeCell ref="L9:L11"/>
    <mergeCell ref="M9:M11"/>
    <mergeCell ref="L12:L14"/>
    <mergeCell ref="M12:M14"/>
    <mergeCell ref="A14:A16"/>
    <mergeCell ref="B14:B16"/>
    <mergeCell ref="L15:L17"/>
    <mergeCell ref="M15:M17"/>
    <mergeCell ref="A17:A22"/>
    <mergeCell ref="B17:B22"/>
    <mergeCell ref="L18:L21"/>
    <mergeCell ref="M18:M21"/>
    <mergeCell ref="L22:L26"/>
    <mergeCell ref="M22:M26"/>
    <mergeCell ref="A23:A26"/>
    <mergeCell ref="B23:B26"/>
    <mergeCell ref="A27:A30"/>
    <mergeCell ref="B27:B30"/>
    <mergeCell ref="L27:L32"/>
    <mergeCell ref="M27:M32"/>
    <mergeCell ref="A31:A35"/>
    <mergeCell ref="B31:B35"/>
    <mergeCell ref="L34:L38"/>
    <mergeCell ref="M34:M38"/>
    <mergeCell ref="A36:A39"/>
    <mergeCell ref="B36:B39"/>
    <mergeCell ref="L39:L44"/>
    <mergeCell ref="M39:M44"/>
    <mergeCell ref="A40:A43"/>
    <mergeCell ref="B40:B43"/>
    <mergeCell ref="A44:A48"/>
    <mergeCell ref="B44:B48"/>
    <mergeCell ref="L45:L47"/>
    <mergeCell ref="M45:M47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7"/>
  <sheetViews>
    <sheetView workbookViewId="0">
      <selection activeCell="S13" sqref="S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7.25" customHeight="1" x14ac:dyDescent="0.15">
      <c r="A5" s="56">
        <v>1</v>
      </c>
      <c r="B5" s="58" t="s">
        <v>15</v>
      </c>
      <c r="C5" s="10"/>
      <c r="D5" s="11" t="s">
        <v>44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56">
        <v>11</v>
      </c>
      <c r="M5" s="56" t="s">
        <v>21</v>
      </c>
      <c r="N5" s="10"/>
      <c r="O5" s="11" t="s">
        <v>43</v>
      </c>
      <c r="P5" s="12">
        <v>22.2</v>
      </c>
      <c r="Q5" s="13">
        <f>P5*$F$3/1000</f>
        <v>134.31</v>
      </c>
      <c r="R5" s="14"/>
      <c r="S5" s="10"/>
      <c r="T5" s="11"/>
      <c r="U5" s="11"/>
    </row>
    <row r="6" spans="1:21" ht="17.25" customHeight="1" x14ac:dyDescent="0.15">
      <c r="A6" s="56"/>
      <c r="B6" s="58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62"/>
      <c r="M6" s="62"/>
      <c r="N6" s="10"/>
      <c r="O6" s="11" t="s">
        <v>17</v>
      </c>
      <c r="P6" s="12">
        <v>21.3</v>
      </c>
      <c r="Q6" s="13">
        <f t="shared" ref="Q6:Q25" si="1">P6*$F$3/1000</f>
        <v>128.86500000000001</v>
      </c>
      <c r="R6" s="14"/>
      <c r="S6" s="10"/>
      <c r="T6" s="11"/>
      <c r="U6" s="11"/>
    </row>
    <row r="7" spans="1:21" ht="17.25" customHeight="1" x14ac:dyDescent="0.15">
      <c r="A7" s="56"/>
      <c r="B7" s="58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2"/>
      <c r="M7" s="62"/>
      <c r="N7" s="10"/>
      <c r="O7" s="11" t="s">
        <v>14</v>
      </c>
      <c r="P7" s="12">
        <v>11.1</v>
      </c>
      <c r="Q7" s="13">
        <f t="shared" si="1"/>
        <v>67.155000000000001</v>
      </c>
      <c r="R7" s="14"/>
      <c r="S7" s="10"/>
      <c r="T7" s="11"/>
      <c r="U7" s="11"/>
    </row>
    <row r="8" spans="1:21" ht="17.25" customHeight="1" x14ac:dyDescent="0.15">
      <c r="A8" s="56"/>
      <c r="B8" s="58"/>
      <c r="C8" s="10"/>
      <c r="D8" s="11" t="s">
        <v>22</v>
      </c>
      <c r="E8" s="12">
        <v>5.9</v>
      </c>
      <c r="F8" s="13">
        <f t="shared" si="0"/>
        <v>35.695</v>
      </c>
      <c r="G8" s="14"/>
      <c r="H8" s="10"/>
      <c r="I8" s="11"/>
      <c r="J8" s="11"/>
      <c r="K8" s="15"/>
      <c r="L8" s="62"/>
      <c r="M8" s="62"/>
      <c r="N8" s="10"/>
      <c r="O8" s="11" t="s">
        <v>44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7.25" customHeight="1" x14ac:dyDescent="0.15">
      <c r="A9" s="57"/>
      <c r="B9" s="59"/>
      <c r="C9" s="10"/>
      <c r="D9" s="11" t="s">
        <v>39</v>
      </c>
      <c r="E9" s="12">
        <v>10.199999999999999</v>
      </c>
      <c r="F9" s="13">
        <f t="shared" si="0"/>
        <v>61.709999999999994</v>
      </c>
      <c r="G9" s="14"/>
      <c r="H9" s="10"/>
      <c r="I9" s="11"/>
      <c r="J9" s="11"/>
      <c r="K9" s="15"/>
      <c r="L9" s="63"/>
      <c r="M9" s="63"/>
      <c r="N9" s="10"/>
      <c r="O9" s="11" t="s">
        <v>32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7.25" customHeight="1" x14ac:dyDescent="0.15">
      <c r="A10" s="56">
        <v>2</v>
      </c>
      <c r="B10" s="58" t="s">
        <v>25</v>
      </c>
      <c r="C10" s="10"/>
      <c r="D10" s="11" t="s">
        <v>17</v>
      </c>
      <c r="E10" s="12">
        <v>26.6</v>
      </c>
      <c r="F10" s="13">
        <f t="shared" si="0"/>
        <v>160.93</v>
      </c>
      <c r="G10" s="14"/>
      <c r="H10" s="10"/>
      <c r="I10" s="11"/>
      <c r="J10" s="11"/>
      <c r="K10" s="15"/>
      <c r="L10" s="60">
        <v>14</v>
      </c>
      <c r="M10" s="58" t="s">
        <v>26</v>
      </c>
      <c r="N10" s="10"/>
      <c r="O10" s="11" t="s">
        <v>17</v>
      </c>
      <c r="P10" s="12">
        <v>31.9</v>
      </c>
      <c r="Q10" s="13">
        <f t="shared" si="1"/>
        <v>192.995</v>
      </c>
      <c r="R10" s="14"/>
      <c r="S10" s="10"/>
      <c r="T10" s="11"/>
      <c r="U10" s="11"/>
    </row>
    <row r="11" spans="1:21" ht="17.25" customHeight="1" x14ac:dyDescent="0.15">
      <c r="A11" s="56"/>
      <c r="B11" s="58"/>
      <c r="C11" s="10"/>
      <c r="D11" s="11" t="s">
        <v>14</v>
      </c>
      <c r="E11" s="12">
        <v>5.6</v>
      </c>
      <c r="F11" s="13">
        <f t="shared" si="0"/>
        <v>33.880000000000003</v>
      </c>
      <c r="G11" s="14"/>
      <c r="H11" s="10"/>
      <c r="I11" s="11"/>
      <c r="J11" s="11"/>
      <c r="K11" s="15"/>
      <c r="L11" s="60"/>
      <c r="M11" s="58"/>
      <c r="N11" s="10"/>
      <c r="O11" s="11" t="s">
        <v>14</v>
      </c>
      <c r="P11" s="12">
        <v>16.7</v>
      </c>
      <c r="Q11" s="13">
        <f t="shared" si="1"/>
        <v>101.035</v>
      </c>
      <c r="R11" s="14"/>
      <c r="S11" s="10"/>
      <c r="T11" s="11"/>
      <c r="U11" s="11"/>
    </row>
    <row r="12" spans="1:21" ht="17.25" customHeight="1" x14ac:dyDescent="0.15">
      <c r="A12" s="56"/>
      <c r="B12" s="58"/>
      <c r="C12" s="10"/>
      <c r="D12" s="11" t="s">
        <v>14</v>
      </c>
      <c r="E12" s="12">
        <v>16.7</v>
      </c>
      <c r="F12" s="13">
        <f t="shared" si="0"/>
        <v>101.035</v>
      </c>
      <c r="G12" s="14"/>
      <c r="H12" s="10"/>
      <c r="I12" s="11"/>
      <c r="J12" s="11"/>
      <c r="K12" s="15"/>
      <c r="L12" s="60"/>
      <c r="M12" s="58"/>
      <c r="N12" s="10"/>
      <c r="O12" s="11" t="s">
        <v>37</v>
      </c>
      <c r="P12" s="12">
        <v>3.5</v>
      </c>
      <c r="Q12" s="13">
        <f t="shared" si="1"/>
        <v>21.175000000000001</v>
      </c>
      <c r="R12" s="14"/>
      <c r="S12" s="10"/>
      <c r="T12" s="11"/>
      <c r="U12" s="11"/>
    </row>
    <row r="13" spans="1:21" ht="17.25" customHeight="1" x14ac:dyDescent="0.15">
      <c r="A13" s="56"/>
      <c r="B13" s="58"/>
      <c r="C13" s="10"/>
      <c r="D13" s="11" t="s">
        <v>17</v>
      </c>
      <c r="E13" s="12">
        <v>26.6</v>
      </c>
      <c r="F13" s="13">
        <f t="shared" si="0"/>
        <v>160.93</v>
      </c>
      <c r="G13" s="14"/>
      <c r="H13" s="10"/>
      <c r="I13" s="11"/>
      <c r="J13" s="11"/>
      <c r="K13" s="15"/>
      <c r="L13" s="60"/>
      <c r="M13" s="58"/>
      <c r="N13" s="10"/>
      <c r="O13" s="11" t="s">
        <v>32</v>
      </c>
      <c r="P13" s="12">
        <v>16.7</v>
      </c>
      <c r="Q13" s="13">
        <f t="shared" si="1"/>
        <v>101.035</v>
      </c>
      <c r="R13" s="14"/>
      <c r="S13" s="10"/>
      <c r="T13" s="11"/>
      <c r="U13" s="11" t="s">
        <v>38</v>
      </c>
    </row>
    <row r="14" spans="1:21" ht="17.25" customHeight="1" x14ac:dyDescent="0.15">
      <c r="A14" s="57"/>
      <c r="B14" s="59"/>
      <c r="C14" s="10"/>
      <c r="D14" s="11" t="s">
        <v>29</v>
      </c>
      <c r="E14" s="12">
        <v>11.8</v>
      </c>
      <c r="F14" s="13">
        <f t="shared" si="0"/>
        <v>71.39</v>
      </c>
      <c r="G14" s="14"/>
      <c r="H14" s="10"/>
      <c r="I14" s="11"/>
      <c r="J14" s="11" t="s">
        <v>19</v>
      </c>
      <c r="K14" s="15"/>
      <c r="L14" s="61"/>
      <c r="M14" s="59"/>
      <c r="N14" s="10"/>
      <c r="O14" s="11" t="s">
        <v>49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7.25" customHeight="1" x14ac:dyDescent="0.15">
      <c r="A15" s="56">
        <v>3</v>
      </c>
      <c r="B15" s="58" t="s">
        <v>13</v>
      </c>
      <c r="C15" s="10"/>
      <c r="D15" s="11" t="s">
        <v>17</v>
      </c>
      <c r="E15" s="12">
        <v>31.9</v>
      </c>
      <c r="F15" s="13">
        <f t="shared" si="0"/>
        <v>192.995</v>
      </c>
      <c r="G15" s="14"/>
      <c r="H15" s="10"/>
      <c r="I15" s="11"/>
      <c r="J15" s="11"/>
      <c r="K15" s="15"/>
      <c r="L15" s="60">
        <v>15</v>
      </c>
      <c r="M15" s="58" t="s">
        <v>15</v>
      </c>
      <c r="N15" s="10"/>
      <c r="O15" s="11" t="s">
        <v>16</v>
      </c>
      <c r="P15" s="12">
        <v>83.3</v>
      </c>
      <c r="Q15" s="13">
        <f t="shared" si="1"/>
        <v>503.96499999999997</v>
      </c>
      <c r="R15" s="14"/>
      <c r="S15" s="10"/>
      <c r="T15" s="11"/>
      <c r="U15" s="11"/>
    </row>
    <row r="16" spans="1:21" ht="17.25" customHeight="1" x14ac:dyDescent="0.15">
      <c r="A16" s="56"/>
      <c r="B16" s="58"/>
      <c r="C16" s="10"/>
      <c r="D16" s="11" t="s">
        <v>43</v>
      </c>
      <c r="E16" s="12">
        <v>33.299999999999997</v>
      </c>
      <c r="F16" s="13">
        <f t="shared" si="0"/>
        <v>201.46499999999997</v>
      </c>
      <c r="G16" s="14"/>
      <c r="H16" s="10"/>
      <c r="I16" s="11"/>
      <c r="J16" s="11"/>
      <c r="K16" s="15"/>
      <c r="L16" s="60"/>
      <c r="M16" s="58"/>
      <c r="N16" s="10"/>
      <c r="O16" s="11" t="s">
        <v>17</v>
      </c>
      <c r="P16" s="12">
        <v>42.6</v>
      </c>
      <c r="Q16" s="13">
        <f t="shared" si="1"/>
        <v>257.73</v>
      </c>
      <c r="R16" s="14"/>
      <c r="S16" s="10"/>
      <c r="T16" s="11"/>
      <c r="U16" s="11"/>
    </row>
    <row r="17" spans="1:21" ht="17.25" customHeight="1" x14ac:dyDescent="0.15">
      <c r="A17" s="56"/>
      <c r="B17" s="58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60"/>
      <c r="M17" s="58"/>
      <c r="N17" s="10"/>
      <c r="O17" s="11" t="s">
        <v>14</v>
      </c>
      <c r="P17" s="12">
        <v>16.7</v>
      </c>
      <c r="Q17" s="13">
        <f t="shared" si="1"/>
        <v>101.035</v>
      </c>
      <c r="R17" s="14"/>
      <c r="S17" s="10"/>
      <c r="T17" s="11"/>
      <c r="U17" s="11"/>
    </row>
    <row r="18" spans="1:21" ht="17.25" customHeight="1" x14ac:dyDescent="0.15">
      <c r="A18" s="56"/>
      <c r="B18" s="58"/>
      <c r="C18" s="10"/>
      <c r="D18" s="11" t="s">
        <v>44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61"/>
      <c r="M18" s="59"/>
      <c r="N18" s="10"/>
      <c r="O18" s="11" t="s">
        <v>31</v>
      </c>
      <c r="P18" s="12">
        <v>3.3</v>
      </c>
      <c r="Q18" s="13">
        <f t="shared" si="1"/>
        <v>19.965</v>
      </c>
      <c r="R18" s="14"/>
      <c r="S18" s="10"/>
      <c r="T18" s="11"/>
      <c r="U18" s="11"/>
    </row>
    <row r="19" spans="1:21" ht="17.25" customHeight="1" x14ac:dyDescent="0.15">
      <c r="A19" s="56"/>
      <c r="B19" s="58"/>
      <c r="C19" s="10"/>
      <c r="D19" s="11" t="s">
        <v>18</v>
      </c>
      <c r="E19" s="12">
        <v>29.4</v>
      </c>
      <c r="F19" s="13">
        <f t="shared" si="0"/>
        <v>177.87</v>
      </c>
      <c r="G19" s="14"/>
      <c r="H19" s="10"/>
      <c r="I19" s="11"/>
      <c r="J19" s="11" t="s">
        <v>19</v>
      </c>
      <c r="K19" s="15"/>
      <c r="L19" s="60">
        <v>16</v>
      </c>
      <c r="M19" s="58" t="s">
        <v>25</v>
      </c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7.25" customHeight="1" x14ac:dyDescent="0.15">
      <c r="A20" s="57"/>
      <c r="B20" s="59"/>
      <c r="C20" s="10"/>
      <c r="D20" s="11" t="s">
        <v>14</v>
      </c>
      <c r="E20" s="12">
        <v>5.6</v>
      </c>
      <c r="F20" s="13">
        <f t="shared" si="0"/>
        <v>33.880000000000003</v>
      </c>
      <c r="G20" s="14"/>
      <c r="H20" s="10"/>
      <c r="I20" s="11"/>
      <c r="J20" s="11"/>
      <c r="K20" s="15"/>
      <c r="L20" s="60"/>
      <c r="M20" s="58"/>
      <c r="N20" s="10"/>
      <c r="O20" s="11" t="s">
        <v>17</v>
      </c>
      <c r="P20" s="12">
        <v>42.6</v>
      </c>
      <c r="Q20" s="13">
        <f t="shared" si="1"/>
        <v>257.73</v>
      </c>
      <c r="R20" s="14"/>
      <c r="S20" s="10"/>
      <c r="T20" s="11"/>
      <c r="U20" s="11"/>
    </row>
    <row r="21" spans="1:21" ht="17.25" customHeight="1" x14ac:dyDescent="0.15">
      <c r="A21" s="56">
        <v>4</v>
      </c>
      <c r="B21" s="58" t="s">
        <v>21</v>
      </c>
      <c r="C21" s="10"/>
      <c r="D21" s="11" t="s">
        <v>17</v>
      </c>
      <c r="E21" s="12">
        <v>26.6</v>
      </c>
      <c r="F21" s="13">
        <f t="shared" si="0"/>
        <v>160.93</v>
      </c>
      <c r="G21" s="14"/>
      <c r="H21" s="10"/>
      <c r="I21" s="11"/>
      <c r="J21" s="11"/>
      <c r="K21" s="15"/>
      <c r="L21" s="60"/>
      <c r="M21" s="58"/>
      <c r="N21" s="10"/>
      <c r="O21" s="11" t="s">
        <v>28</v>
      </c>
      <c r="P21" s="12">
        <v>3.2</v>
      </c>
      <c r="Q21" s="13">
        <f t="shared" si="1"/>
        <v>19.36</v>
      </c>
      <c r="R21" s="14"/>
      <c r="S21" s="10"/>
      <c r="T21" s="11"/>
      <c r="U21" s="11"/>
    </row>
    <row r="22" spans="1:21" ht="17.25" customHeight="1" x14ac:dyDescent="0.15">
      <c r="A22" s="56"/>
      <c r="B22" s="58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60"/>
      <c r="M22" s="58"/>
      <c r="N22" s="10"/>
      <c r="O22" s="11" t="s">
        <v>50</v>
      </c>
      <c r="P22" s="12">
        <v>35.700000000000003</v>
      </c>
      <c r="Q22" s="13">
        <f t="shared" si="1"/>
        <v>215.98500000000004</v>
      </c>
      <c r="R22" s="14"/>
      <c r="S22" s="10"/>
      <c r="T22" s="11"/>
      <c r="U22" s="11"/>
    </row>
    <row r="23" spans="1:21" ht="17.25" customHeight="1" x14ac:dyDescent="0.15">
      <c r="A23" s="56"/>
      <c r="B23" s="58"/>
      <c r="C23" s="10"/>
      <c r="D23" s="11" t="s">
        <v>37</v>
      </c>
      <c r="E23" s="12">
        <v>5.9</v>
      </c>
      <c r="F23" s="13">
        <f t="shared" si="0"/>
        <v>35.695</v>
      </c>
      <c r="G23" s="14"/>
      <c r="H23" s="10"/>
      <c r="I23" s="11"/>
      <c r="J23" s="11"/>
      <c r="K23" s="15"/>
      <c r="L23" s="60"/>
      <c r="M23" s="58"/>
      <c r="N23" s="10"/>
      <c r="O23" s="11" t="s">
        <v>17</v>
      </c>
      <c r="P23" s="12">
        <v>26.6</v>
      </c>
      <c r="Q23" s="13">
        <f t="shared" si="1"/>
        <v>160.93</v>
      </c>
      <c r="R23" s="14"/>
      <c r="S23" s="10"/>
      <c r="T23" s="11"/>
      <c r="U23" s="11"/>
    </row>
    <row r="24" spans="1:21" ht="17.25" customHeight="1" x14ac:dyDescent="0.15">
      <c r="A24" s="56"/>
      <c r="B24" s="58"/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60"/>
      <c r="M24" s="58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56"/>
      <c r="B25" s="58"/>
      <c r="C25" s="10"/>
      <c r="D25" s="11" t="s">
        <v>14</v>
      </c>
      <c r="E25" s="12">
        <v>16.7</v>
      </c>
      <c r="F25" s="13">
        <f t="shared" si="0"/>
        <v>101.035</v>
      </c>
      <c r="G25" s="14"/>
      <c r="H25" s="10"/>
      <c r="I25" s="11"/>
      <c r="J25" s="11"/>
      <c r="K25" s="15"/>
      <c r="L25" s="61"/>
      <c r="M25" s="59"/>
      <c r="N25" s="10"/>
      <c r="O25" s="11" t="s">
        <v>22</v>
      </c>
      <c r="P25" s="12">
        <v>3.5</v>
      </c>
      <c r="Q25" s="13">
        <f t="shared" si="1"/>
        <v>21.175000000000001</v>
      </c>
      <c r="R25" s="14"/>
      <c r="S25" s="10"/>
      <c r="T25" s="11"/>
      <c r="U25" s="11"/>
    </row>
    <row r="26" spans="1:21" ht="17.25" customHeight="1" x14ac:dyDescent="0.15">
      <c r="A26" s="57"/>
      <c r="B26" s="59"/>
      <c r="C26" s="10"/>
      <c r="D26" s="11" t="s">
        <v>51</v>
      </c>
      <c r="E26" s="12">
        <v>3</v>
      </c>
      <c r="F26" s="13">
        <f t="shared" si="0"/>
        <v>18.149999999999999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56">
        <v>7</v>
      </c>
      <c r="B27" s="58" t="s">
        <v>26</v>
      </c>
      <c r="C27" s="10"/>
      <c r="D27" s="11" t="s">
        <v>17</v>
      </c>
      <c r="E27" s="12">
        <v>42.6</v>
      </c>
      <c r="F27" s="13">
        <f t="shared" si="0"/>
        <v>257.73</v>
      </c>
      <c r="G27" s="14"/>
      <c r="H27" s="10"/>
      <c r="I27" s="11"/>
      <c r="J27" s="11"/>
      <c r="K27" s="15"/>
      <c r="L27" s="29"/>
      <c r="M27" s="30"/>
      <c r="N27" s="31"/>
      <c r="O27" s="31"/>
      <c r="P27" s="31"/>
      <c r="Q27" s="32"/>
      <c r="R27" s="32"/>
      <c r="S27" s="31"/>
      <c r="T27" s="31"/>
      <c r="U27" s="31"/>
    </row>
    <row r="28" spans="1:21" ht="17.25" customHeight="1" x14ac:dyDescent="0.15">
      <c r="A28" s="56"/>
      <c r="B28" s="58"/>
      <c r="C28" s="10"/>
      <c r="D28" s="11" t="s">
        <v>14</v>
      </c>
      <c r="E28" s="12">
        <v>22.2</v>
      </c>
      <c r="F28" s="13">
        <f t="shared" si="0"/>
        <v>134.31</v>
      </c>
      <c r="G28" s="14"/>
      <c r="H28" s="10"/>
      <c r="I28" s="11"/>
      <c r="J28" s="11"/>
      <c r="K28" s="15"/>
      <c r="L28" s="4"/>
      <c r="S28" s="31"/>
      <c r="T28" s="31"/>
      <c r="U28" s="31"/>
    </row>
    <row r="29" spans="1:21" ht="17.25" customHeight="1" x14ac:dyDescent="0.15">
      <c r="A29" s="57"/>
      <c r="B29" s="59"/>
      <c r="C29" s="10"/>
      <c r="D29" s="11" t="s">
        <v>16</v>
      </c>
      <c r="E29" s="12">
        <v>44.4</v>
      </c>
      <c r="F29" s="13">
        <f t="shared" si="0"/>
        <v>268.62</v>
      </c>
      <c r="G29" s="14"/>
      <c r="H29" s="10"/>
      <c r="I29" s="11"/>
      <c r="J29" s="11"/>
      <c r="K29" s="15"/>
      <c r="L29" s="4"/>
      <c r="S29" s="31"/>
      <c r="T29" s="31"/>
      <c r="U29" s="31"/>
    </row>
    <row r="30" spans="1:21" ht="17.25" customHeight="1" x14ac:dyDescent="0.15">
      <c r="A30" s="56">
        <v>8</v>
      </c>
      <c r="B30" s="58" t="s">
        <v>15</v>
      </c>
      <c r="C30" s="10"/>
      <c r="D30" s="11" t="s">
        <v>14</v>
      </c>
      <c r="E30" s="12">
        <v>22.2</v>
      </c>
      <c r="F30" s="13">
        <f t="shared" si="0"/>
        <v>134.31</v>
      </c>
      <c r="G30" s="14"/>
      <c r="H30" s="10"/>
      <c r="I30" s="11"/>
      <c r="J30" s="11"/>
      <c r="K30" s="15"/>
      <c r="L30" s="4"/>
      <c r="S30" s="31"/>
      <c r="T30" s="31"/>
      <c r="U30" s="31"/>
    </row>
    <row r="31" spans="1:21" ht="17.25" customHeight="1" x14ac:dyDescent="0.15">
      <c r="A31" s="56"/>
      <c r="B31" s="58"/>
      <c r="C31" s="10"/>
      <c r="D31" s="11" t="s">
        <v>17</v>
      </c>
      <c r="E31" s="12">
        <v>37.200000000000003</v>
      </c>
      <c r="F31" s="13">
        <f t="shared" si="0"/>
        <v>225.06000000000003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56"/>
      <c r="B32" s="58"/>
      <c r="C32" s="10"/>
      <c r="D32" s="11" t="s">
        <v>20</v>
      </c>
      <c r="E32" s="12">
        <v>9.4</v>
      </c>
      <c r="F32" s="13">
        <f t="shared" si="0"/>
        <v>56.87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56"/>
      <c r="B33" s="58"/>
      <c r="C33" s="10"/>
      <c r="D33" s="11" t="s">
        <v>18</v>
      </c>
      <c r="E33" s="12">
        <v>35.299999999999997</v>
      </c>
      <c r="F33" s="13">
        <f t="shared" si="0"/>
        <v>213.56499999999997</v>
      </c>
      <c r="G33" s="14"/>
      <c r="H33" s="10"/>
      <c r="I33" s="11"/>
      <c r="J33" s="11" t="s">
        <v>19</v>
      </c>
      <c r="K33" s="15"/>
    </row>
    <row r="34" spans="1:21" ht="17.25" customHeight="1" x14ac:dyDescent="0.15">
      <c r="A34" s="57"/>
      <c r="B34" s="59"/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56">
        <v>9</v>
      </c>
      <c r="B35" s="58" t="s">
        <v>25</v>
      </c>
      <c r="C35" s="10"/>
      <c r="D35" s="11" t="s">
        <v>16</v>
      </c>
      <c r="E35" s="12">
        <v>66.7</v>
      </c>
      <c r="F35" s="13">
        <f t="shared" si="0"/>
        <v>403.53500000000003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56"/>
      <c r="B36" s="58"/>
      <c r="C36" s="10"/>
      <c r="D36" s="11" t="s">
        <v>17</v>
      </c>
      <c r="E36" s="12">
        <v>31.9</v>
      </c>
      <c r="F36" s="13">
        <f t="shared" si="0"/>
        <v>192.995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57"/>
      <c r="B37" s="59"/>
      <c r="C37" s="10"/>
      <c r="D37" s="11" t="s">
        <v>14</v>
      </c>
      <c r="E37" s="12">
        <v>16.7</v>
      </c>
      <c r="F37" s="13">
        <f t="shared" si="0"/>
        <v>101.035</v>
      </c>
      <c r="G37" s="14"/>
      <c r="H37" s="10"/>
      <c r="I37" s="11"/>
      <c r="J37" s="11"/>
    </row>
    <row r="38" spans="1:21" ht="17.25" customHeight="1" x14ac:dyDescent="0.15">
      <c r="A38" s="56">
        <v>10</v>
      </c>
      <c r="B38" s="58" t="s">
        <v>13</v>
      </c>
      <c r="C38" s="10"/>
      <c r="D38" s="11" t="s">
        <v>17</v>
      </c>
      <c r="E38" s="12">
        <v>31.9</v>
      </c>
      <c r="F38" s="13">
        <f t="shared" si="0"/>
        <v>192.995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</row>
    <row r="39" spans="1:21" ht="17.25" customHeight="1" x14ac:dyDescent="0.15">
      <c r="A39" s="56"/>
      <c r="B39" s="58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  <c r="S39" s="4"/>
      <c r="T39" s="4"/>
      <c r="U39" s="4"/>
    </row>
    <row r="40" spans="1:21" ht="17.25" customHeight="1" x14ac:dyDescent="0.15">
      <c r="A40" s="56"/>
      <c r="B40" s="58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4"/>
      <c r="T40" s="4"/>
      <c r="U40" s="4"/>
    </row>
    <row r="41" spans="1:21" ht="17.25" customHeight="1" x14ac:dyDescent="0.15">
      <c r="A41" s="56"/>
      <c r="B41" s="58"/>
      <c r="C41" s="10"/>
      <c r="D41" s="11" t="s">
        <v>18</v>
      </c>
      <c r="E41" s="12">
        <v>23.5</v>
      </c>
      <c r="F41" s="13">
        <f t="shared" si="0"/>
        <v>142.17500000000001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56"/>
      <c r="B42" s="58"/>
      <c r="C42" s="10"/>
      <c r="D42" s="11" t="s">
        <v>29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"/>
      <c r="M42" s="4"/>
      <c r="N42" s="4"/>
      <c r="O42" s="4"/>
      <c r="P42" s="4"/>
      <c r="Q42" s="4"/>
      <c r="R42" s="4"/>
    </row>
    <row r="43" spans="1:21" ht="17.25" customHeight="1" x14ac:dyDescent="0.15">
      <c r="A43" s="57"/>
      <c r="B43" s="59"/>
      <c r="C43" s="10"/>
      <c r="D43" s="11" t="s">
        <v>14</v>
      </c>
      <c r="E43" s="12">
        <v>11.1</v>
      </c>
      <c r="F43" s="13">
        <f t="shared" si="0"/>
        <v>67.155000000000001</v>
      </c>
      <c r="G43" s="14"/>
      <c r="H43" s="10"/>
      <c r="I43" s="11"/>
      <c r="J43" s="11"/>
      <c r="S43" s="17"/>
      <c r="T43" s="17"/>
      <c r="U43" s="17"/>
    </row>
    <row r="44" spans="1:21" ht="17.25" customHeight="1" x14ac:dyDescent="0.15">
      <c r="S44" s="17"/>
      <c r="T44" s="17"/>
      <c r="U44" s="17"/>
    </row>
    <row r="45" spans="1:21" ht="17.25" customHeight="1" x14ac:dyDescent="0.15">
      <c r="S45" s="17"/>
      <c r="T45" s="17"/>
      <c r="U45" s="17"/>
    </row>
    <row r="46" spans="1:21" ht="17.25" customHeight="1" x14ac:dyDescent="0.15">
      <c r="S46" s="4"/>
      <c r="T46" s="4"/>
      <c r="U46" s="4"/>
    </row>
    <row r="47" spans="1:21" ht="19.5" x14ac:dyDescent="0.15">
      <c r="S47" s="4"/>
      <c r="T47" s="4"/>
      <c r="U47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35:A37"/>
    <mergeCell ref="B35:B37"/>
    <mergeCell ref="A38:A43"/>
    <mergeCell ref="B38:B43"/>
    <mergeCell ref="A21:A26"/>
    <mergeCell ref="B21:B26"/>
    <mergeCell ref="A27:A29"/>
    <mergeCell ref="B27:B29"/>
    <mergeCell ref="A30:A34"/>
    <mergeCell ref="B30:B34"/>
    <mergeCell ref="A10:A14"/>
    <mergeCell ref="B10:B14"/>
    <mergeCell ref="L10:L14"/>
    <mergeCell ref="M10:M14"/>
    <mergeCell ref="A15:A20"/>
    <mergeCell ref="B15:B20"/>
    <mergeCell ref="L15:L18"/>
    <mergeCell ref="M15:M18"/>
    <mergeCell ref="L19:L25"/>
    <mergeCell ref="M19:M25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6"/>
  <sheetViews>
    <sheetView workbookViewId="0">
      <selection activeCell="P13" sqref="P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5.95" customHeight="1" x14ac:dyDescent="0.15">
      <c r="A5" s="56">
        <v>4</v>
      </c>
      <c r="B5" s="58" t="s">
        <v>13</v>
      </c>
      <c r="C5" s="10"/>
      <c r="D5" s="11" t="s">
        <v>46</v>
      </c>
      <c r="E5" s="12">
        <v>3.2</v>
      </c>
      <c r="F5" s="13">
        <f>E5*$F$3/1000</f>
        <v>19.36</v>
      </c>
      <c r="G5" s="14"/>
      <c r="H5" s="10"/>
      <c r="I5" s="11"/>
      <c r="J5" s="11"/>
      <c r="K5" s="15"/>
      <c r="L5" s="56">
        <v>19</v>
      </c>
      <c r="M5" s="56" t="s">
        <v>21</v>
      </c>
      <c r="N5" s="10"/>
      <c r="O5" s="11" t="s">
        <v>17</v>
      </c>
      <c r="P5" s="12">
        <v>26.6</v>
      </c>
      <c r="Q5" s="13">
        <f>P5*$F$3/1000</f>
        <v>160.93</v>
      </c>
      <c r="R5" s="14"/>
      <c r="S5" s="10"/>
      <c r="T5" s="11"/>
      <c r="U5" s="11"/>
    </row>
    <row r="6" spans="1:21" ht="15.95" customHeight="1" x14ac:dyDescent="0.15">
      <c r="A6" s="56"/>
      <c r="B6" s="58"/>
      <c r="C6" s="10"/>
      <c r="D6" s="11" t="s">
        <v>17</v>
      </c>
      <c r="E6" s="12">
        <v>31.9</v>
      </c>
      <c r="F6" s="13">
        <f t="shared" ref="F6:F48" si="0">E6*$F$3/1000</f>
        <v>192.995</v>
      </c>
      <c r="G6" s="14"/>
      <c r="H6" s="10"/>
      <c r="I6" s="11"/>
      <c r="J6" s="11"/>
      <c r="K6" s="15"/>
      <c r="L6" s="62"/>
      <c r="M6" s="62"/>
      <c r="N6" s="10"/>
      <c r="O6" s="11" t="s">
        <v>29</v>
      </c>
      <c r="P6" s="12">
        <v>11.8</v>
      </c>
      <c r="Q6" s="13">
        <f t="shared" ref="Q6:Q40" si="1">P6*$F$3/1000</f>
        <v>71.39</v>
      </c>
      <c r="R6" s="14"/>
      <c r="S6" s="10"/>
      <c r="T6" s="11"/>
      <c r="U6" s="11" t="s">
        <v>36</v>
      </c>
    </row>
    <row r="7" spans="1:21" ht="15.95" customHeight="1" x14ac:dyDescent="0.15">
      <c r="A7" s="56"/>
      <c r="B7" s="58"/>
      <c r="C7" s="10"/>
      <c r="D7" s="11" t="s">
        <v>18</v>
      </c>
      <c r="E7" s="12">
        <v>35.299999999999997</v>
      </c>
      <c r="F7" s="13">
        <f t="shared" si="0"/>
        <v>213.56499999999997</v>
      </c>
      <c r="G7" s="14"/>
      <c r="H7" s="10"/>
      <c r="I7" s="11"/>
      <c r="J7" s="11"/>
      <c r="K7" s="15"/>
      <c r="L7" s="62"/>
      <c r="M7" s="62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5.95" customHeight="1" x14ac:dyDescent="0.15">
      <c r="A8" s="57"/>
      <c r="B8" s="59"/>
      <c r="C8" s="10"/>
      <c r="D8" s="11" t="s">
        <v>14</v>
      </c>
      <c r="E8" s="12">
        <v>11.1</v>
      </c>
      <c r="F8" s="13">
        <f t="shared" si="0"/>
        <v>67.155000000000001</v>
      </c>
      <c r="G8" s="14"/>
      <c r="H8" s="10"/>
      <c r="I8" s="11"/>
      <c r="J8" s="11"/>
      <c r="K8" s="15"/>
      <c r="L8" s="62"/>
      <c r="M8" s="62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95" customHeight="1" x14ac:dyDescent="0.15">
      <c r="A9" s="56">
        <v>5</v>
      </c>
      <c r="B9" s="58" t="s">
        <v>21</v>
      </c>
      <c r="C9" s="10"/>
      <c r="D9" s="11" t="s">
        <v>16</v>
      </c>
      <c r="E9" s="12">
        <v>83.3</v>
      </c>
      <c r="F9" s="13">
        <f t="shared" si="0"/>
        <v>503.96499999999997</v>
      </c>
      <c r="G9" s="14"/>
      <c r="H9" s="10"/>
      <c r="I9" s="11"/>
      <c r="J9" s="11"/>
      <c r="K9" s="15"/>
      <c r="L9" s="62"/>
      <c r="M9" s="62"/>
      <c r="N9" s="10"/>
      <c r="O9" s="11" t="s">
        <v>44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5.95" customHeight="1" x14ac:dyDescent="0.15">
      <c r="A10" s="56"/>
      <c r="B10" s="58"/>
      <c r="C10" s="10"/>
      <c r="D10" s="11" t="s">
        <v>17</v>
      </c>
      <c r="E10" s="12">
        <v>42.6</v>
      </c>
      <c r="F10" s="13">
        <f t="shared" si="0"/>
        <v>257.73</v>
      </c>
      <c r="G10" s="14"/>
      <c r="H10" s="10"/>
      <c r="I10" s="11"/>
      <c r="J10" s="11"/>
      <c r="K10" s="15"/>
      <c r="L10" s="63"/>
      <c r="M10" s="63"/>
      <c r="N10" s="10"/>
      <c r="O10" s="11" t="s">
        <v>22</v>
      </c>
      <c r="P10" s="12">
        <v>3.5</v>
      </c>
      <c r="Q10" s="13">
        <f t="shared" si="1"/>
        <v>21.175000000000001</v>
      </c>
      <c r="R10" s="14"/>
      <c r="S10" s="10"/>
      <c r="T10" s="11"/>
      <c r="U10" s="11"/>
    </row>
    <row r="11" spans="1:21" ht="15.95" customHeight="1" x14ac:dyDescent="0.15">
      <c r="A11" s="57"/>
      <c r="B11" s="59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56">
        <v>22</v>
      </c>
      <c r="M11" s="56" t="s">
        <v>26</v>
      </c>
      <c r="N11" s="10"/>
      <c r="O11" s="11" t="s">
        <v>17</v>
      </c>
      <c r="P11" s="12">
        <v>16</v>
      </c>
      <c r="Q11" s="13">
        <f t="shared" si="1"/>
        <v>96.8</v>
      </c>
      <c r="R11" s="14"/>
      <c r="S11" s="10"/>
      <c r="T11" s="11"/>
      <c r="U11" s="11"/>
    </row>
    <row r="12" spans="1:21" ht="15.95" customHeight="1" x14ac:dyDescent="0.15">
      <c r="A12" s="56">
        <v>8</v>
      </c>
      <c r="B12" s="58" t="s">
        <v>26</v>
      </c>
      <c r="C12" s="10"/>
      <c r="D12" s="11" t="s">
        <v>17</v>
      </c>
      <c r="E12" s="12">
        <v>31.9</v>
      </c>
      <c r="F12" s="13">
        <f t="shared" si="0"/>
        <v>192.995</v>
      </c>
      <c r="G12" s="14"/>
      <c r="H12" s="10"/>
      <c r="I12" s="11"/>
      <c r="J12" s="11"/>
      <c r="K12" s="15"/>
      <c r="L12" s="62"/>
      <c r="M12" s="62"/>
      <c r="N12" s="10"/>
      <c r="O12" s="11" t="s">
        <v>31</v>
      </c>
      <c r="P12" s="12">
        <v>3.3</v>
      </c>
      <c r="Q12" s="13">
        <f t="shared" si="1"/>
        <v>19.965</v>
      </c>
      <c r="R12" s="14"/>
      <c r="S12" s="10"/>
      <c r="T12" s="11"/>
      <c r="U12" s="11"/>
    </row>
    <row r="13" spans="1:21" ht="15.95" customHeight="1" x14ac:dyDescent="0.15">
      <c r="A13" s="56"/>
      <c r="B13" s="58"/>
      <c r="C13" s="10"/>
      <c r="D13" s="11" t="s">
        <v>16</v>
      </c>
      <c r="E13" s="12">
        <v>33.299999999999997</v>
      </c>
      <c r="F13" s="13">
        <f t="shared" si="0"/>
        <v>201.46499999999997</v>
      </c>
      <c r="G13" s="14"/>
      <c r="H13" s="10"/>
      <c r="I13" s="11"/>
      <c r="J13" s="11"/>
      <c r="K13" s="15"/>
      <c r="L13" s="62"/>
      <c r="M13" s="62"/>
      <c r="N13" s="10"/>
      <c r="O13" s="11" t="s">
        <v>17</v>
      </c>
      <c r="P13" s="12">
        <v>42.6</v>
      </c>
      <c r="Q13" s="13">
        <f t="shared" si="1"/>
        <v>257.73</v>
      </c>
      <c r="R13" s="14"/>
      <c r="S13" s="10"/>
      <c r="T13" s="11"/>
      <c r="U13" s="11"/>
    </row>
    <row r="14" spans="1:21" ht="15.95" customHeight="1" x14ac:dyDescent="0.15">
      <c r="A14" s="56"/>
      <c r="B14" s="58"/>
      <c r="C14" s="10"/>
      <c r="D14" s="11" t="s">
        <v>14</v>
      </c>
      <c r="E14" s="12">
        <v>27.8</v>
      </c>
      <c r="F14" s="13">
        <f t="shared" si="0"/>
        <v>168.19</v>
      </c>
      <c r="G14" s="14"/>
      <c r="H14" s="10"/>
      <c r="I14" s="11"/>
      <c r="J14" s="11"/>
      <c r="K14" s="15"/>
      <c r="L14" s="62"/>
      <c r="M14" s="62"/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5.95" customHeight="1" x14ac:dyDescent="0.15">
      <c r="A15" s="57"/>
      <c r="B15" s="59"/>
      <c r="C15" s="10"/>
      <c r="D15" s="11" t="s">
        <v>32</v>
      </c>
      <c r="E15" s="12">
        <v>27.8</v>
      </c>
      <c r="F15" s="13">
        <f t="shared" si="0"/>
        <v>168.19</v>
      </c>
      <c r="G15" s="14"/>
      <c r="H15" s="10"/>
      <c r="I15" s="11"/>
      <c r="J15" s="11" t="s">
        <v>38</v>
      </c>
      <c r="K15" s="15"/>
      <c r="L15" s="63"/>
      <c r="M15" s="63"/>
      <c r="N15" s="10"/>
      <c r="O15" s="11" t="s">
        <v>14</v>
      </c>
      <c r="P15" s="12">
        <v>11.1</v>
      </c>
      <c r="Q15" s="13">
        <f t="shared" si="1"/>
        <v>67.155000000000001</v>
      </c>
      <c r="R15" s="14"/>
      <c r="S15" s="10"/>
      <c r="T15" s="11"/>
      <c r="U15" s="11"/>
    </row>
    <row r="16" spans="1:21" ht="15.95" customHeight="1" x14ac:dyDescent="0.15">
      <c r="A16" s="56">
        <v>9</v>
      </c>
      <c r="B16" s="58" t="s">
        <v>15</v>
      </c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56">
        <v>24</v>
      </c>
      <c r="M16" s="56" t="s">
        <v>25</v>
      </c>
      <c r="N16" s="10"/>
      <c r="O16" s="11" t="s">
        <v>17</v>
      </c>
      <c r="P16" s="12">
        <v>26.6</v>
      </c>
      <c r="Q16" s="13">
        <f t="shared" si="1"/>
        <v>160.93</v>
      </c>
      <c r="R16" s="14"/>
      <c r="S16" s="10"/>
      <c r="T16" s="11"/>
      <c r="U16" s="11"/>
    </row>
    <row r="17" spans="1:21" ht="15.95" customHeight="1" x14ac:dyDescent="0.15">
      <c r="A17" s="56"/>
      <c r="B17" s="58"/>
      <c r="C17" s="10"/>
      <c r="D17" s="11" t="s">
        <v>37</v>
      </c>
      <c r="E17" s="12">
        <v>3.5</v>
      </c>
      <c r="F17" s="13">
        <f t="shared" si="0"/>
        <v>21.175000000000001</v>
      </c>
      <c r="G17" s="14"/>
      <c r="H17" s="10"/>
      <c r="I17" s="11"/>
      <c r="J17" s="11"/>
      <c r="K17" s="15"/>
      <c r="L17" s="62"/>
      <c r="M17" s="62"/>
      <c r="N17" s="10"/>
      <c r="O17" s="11" t="s">
        <v>44</v>
      </c>
      <c r="P17" s="12">
        <v>22.2</v>
      </c>
      <c r="Q17" s="13">
        <f t="shared" si="1"/>
        <v>134.31</v>
      </c>
      <c r="R17" s="14"/>
      <c r="S17" s="10"/>
      <c r="T17" s="11"/>
      <c r="U17" s="11"/>
    </row>
    <row r="18" spans="1:21" ht="15.95" customHeight="1" x14ac:dyDescent="0.15">
      <c r="A18" s="56"/>
      <c r="B18" s="58"/>
      <c r="C18" s="10"/>
      <c r="D18" s="11" t="s">
        <v>31</v>
      </c>
      <c r="E18" s="12">
        <v>2.2000000000000002</v>
      </c>
      <c r="F18" s="13">
        <f t="shared" si="0"/>
        <v>13.310000000000002</v>
      </c>
      <c r="G18" s="14"/>
      <c r="H18" s="10"/>
      <c r="I18" s="11"/>
      <c r="J18" s="11"/>
      <c r="K18" s="15"/>
      <c r="L18" s="62"/>
      <c r="M18" s="62"/>
      <c r="N18" s="10"/>
      <c r="O18" s="11" t="s">
        <v>14</v>
      </c>
      <c r="P18" s="12">
        <v>22.2</v>
      </c>
      <c r="Q18" s="13">
        <f t="shared" si="1"/>
        <v>134.31</v>
      </c>
      <c r="R18" s="14"/>
      <c r="S18" s="10"/>
      <c r="T18" s="11"/>
      <c r="U18" s="11"/>
    </row>
    <row r="19" spans="1:21" ht="15.95" customHeight="1" x14ac:dyDescent="0.15">
      <c r="A19" s="56"/>
      <c r="B19" s="58"/>
      <c r="C19" s="10"/>
      <c r="D19" s="11" t="s">
        <v>53</v>
      </c>
      <c r="E19" s="12">
        <v>2.2000000000000002</v>
      </c>
      <c r="F19" s="13">
        <f t="shared" si="0"/>
        <v>13.310000000000002</v>
      </c>
      <c r="G19" s="14"/>
      <c r="H19" s="10"/>
      <c r="I19" s="11"/>
      <c r="J19" s="11"/>
      <c r="K19" s="15"/>
      <c r="L19" s="62"/>
      <c r="M19" s="62"/>
      <c r="N19" s="10"/>
      <c r="O19" s="11" t="s">
        <v>22</v>
      </c>
      <c r="P19" s="12">
        <v>5.9</v>
      </c>
      <c r="Q19" s="13">
        <f t="shared" si="1"/>
        <v>35.695</v>
      </c>
      <c r="R19" s="14"/>
      <c r="S19" s="10"/>
      <c r="T19" s="11"/>
      <c r="U19" s="11"/>
    </row>
    <row r="20" spans="1:21" ht="15.95" customHeight="1" x14ac:dyDescent="0.15">
      <c r="A20" s="56"/>
      <c r="B20" s="58"/>
      <c r="C20" s="10"/>
      <c r="D20" s="11" t="s">
        <v>43</v>
      </c>
      <c r="E20" s="12">
        <v>44.4</v>
      </c>
      <c r="F20" s="13">
        <f t="shared" si="0"/>
        <v>268.62</v>
      </c>
      <c r="G20" s="14"/>
      <c r="H20" s="10"/>
      <c r="I20" s="11"/>
      <c r="J20" s="11"/>
      <c r="K20" s="15"/>
      <c r="L20" s="62"/>
      <c r="M20" s="62"/>
      <c r="N20" s="10"/>
      <c r="O20" s="11" t="s">
        <v>18</v>
      </c>
      <c r="P20" s="12">
        <v>29.4</v>
      </c>
      <c r="Q20" s="13">
        <f t="shared" si="1"/>
        <v>177.87</v>
      </c>
      <c r="R20" s="14"/>
      <c r="S20" s="10"/>
      <c r="T20" s="11"/>
      <c r="U20" s="11"/>
    </row>
    <row r="21" spans="1:21" ht="15.95" customHeight="1" x14ac:dyDescent="0.15">
      <c r="A21" s="56"/>
      <c r="B21" s="58"/>
      <c r="C21" s="10"/>
      <c r="D21" s="11" t="s">
        <v>17</v>
      </c>
      <c r="E21" s="12">
        <v>21.3</v>
      </c>
      <c r="F21" s="13">
        <f t="shared" si="0"/>
        <v>128.86500000000001</v>
      </c>
      <c r="G21" s="14"/>
      <c r="H21" s="10"/>
      <c r="I21" s="11"/>
      <c r="J21" s="11"/>
      <c r="K21" s="15"/>
      <c r="L21" s="62"/>
      <c r="M21" s="62"/>
      <c r="N21" s="10"/>
      <c r="O21" s="11" t="s">
        <v>14</v>
      </c>
      <c r="P21" s="12">
        <v>11.1</v>
      </c>
      <c r="Q21" s="13">
        <f t="shared" si="1"/>
        <v>67.155000000000001</v>
      </c>
      <c r="R21" s="14"/>
      <c r="S21" s="10"/>
      <c r="T21" s="11"/>
      <c r="U21" s="11"/>
    </row>
    <row r="22" spans="1:21" ht="15.95" customHeight="1" x14ac:dyDescent="0.15">
      <c r="A22" s="57"/>
      <c r="B22" s="59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63"/>
      <c r="M22" s="63"/>
      <c r="N22" s="10"/>
      <c r="O22" s="11" t="s">
        <v>28</v>
      </c>
      <c r="P22" s="12">
        <v>3.2</v>
      </c>
      <c r="Q22" s="13">
        <f t="shared" si="1"/>
        <v>19.36</v>
      </c>
      <c r="R22" s="14"/>
      <c r="S22" s="10"/>
      <c r="T22" s="11"/>
      <c r="U22" s="11"/>
    </row>
    <row r="23" spans="1:21" ht="15.95" customHeight="1" x14ac:dyDescent="0.15">
      <c r="A23" s="56">
        <v>10</v>
      </c>
      <c r="B23" s="58" t="s">
        <v>25</v>
      </c>
      <c r="C23" s="10"/>
      <c r="D23" s="11" t="s">
        <v>17</v>
      </c>
      <c r="E23" s="12">
        <v>31.9</v>
      </c>
      <c r="F23" s="13">
        <f t="shared" si="0"/>
        <v>192.995</v>
      </c>
      <c r="G23" s="14"/>
      <c r="H23" s="10"/>
      <c r="I23" s="11"/>
      <c r="J23" s="11"/>
      <c r="K23" s="15"/>
      <c r="L23" s="56">
        <v>25</v>
      </c>
      <c r="M23" s="56" t="s">
        <v>13</v>
      </c>
      <c r="N23" s="10"/>
      <c r="O23" s="11" t="s">
        <v>17</v>
      </c>
      <c r="P23" s="12">
        <v>37.200000000000003</v>
      </c>
      <c r="Q23" s="13">
        <f t="shared" si="1"/>
        <v>225.06000000000003</v>
      </c>
      <c r="R23" s="14"/>
      <c r="S23" s="10"/>
      <c r="T23" s="11"/>
      <c r="U23" s="11"/>
    </row>
    <row r="24" spans="1:21" ht="15.95" customHeight="1" x14ac:dyDescent="0.15">
      <c r="A24" s="56"/>
      <c r="B24" s="58"/>
      <c r="C24" s="10"/>
      <c r="D24" s="11" t="s">
        <v>14</v>
      </c>
      <c r="E24" s="12">
        <v>16.7</v>
      </c>
      <c r="F24" s="13">
        <f t="shared" si="0"/>
        <v>101.035</v>
      </c>
      <c r="G24" s="14"/>
      <c r="H24" s="10"/>
      <c r="I24" s="11"/>
      <c r="J24" s="11"/>
      <c r="K24" s="15"/>
      <c r="L24" s="62"/>
      <c r="M24" s="62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5.95" customHeight="1" x14ac:dyDescent="0.15">
      <c r="A25" s="57"/>
      <c r="B25" s="59"/>
      <c r="C25" s="10"/>
      <c r="D25" s="11" t="s">
        <v>29</v>
      </c>
      <c r="E25" s="12">
        <v>9.4</v>
      </c>
      <c r="F25" s="13">
        <f t="shared" si="0"/>
        <v>56.87</v>
      </c>
      <c r="G25" s="14"/>
      <c r="H25" s="10"/>
      <c r="I25" s="11"/>
      <c r="J25" s="11" t="s">
        <v>36</v>
      </c>
      <c r="K25" s="15"/>
      <c r="L25" s="62"/>
      <c r="M25" s="62"/>
      <c r="N25" s="10"/>
      <c r="O25" s="11" t="s">
        <v>16</v>
      </c>
      <c r="P25" s="12">
        <v>50</v>
      </c>
      <c r="Q25" s="13">
        <f t="shared" si="1"/>
        <v>302.5</v>
      </c>
      <c r="R25" s="14"/>
      <c r="S25" s="10"/>
      <c r="T25" s="11"/>
      <c r="U25" s="11"/>
    </row>
    <row r="26" spans="1:21" ht="15.95" customHeight="1" x14ac:dyDescent="0.15">
      <c r="A26" s="56">
        <v>11</v>
      </c>
      <c r="B26" s="58" t="s">
        <v>13</v>
      </c>
      <c r="C26" s="10"/>
      <c r="D26" s="11" t="s">
        <v>17</v>
      </c>
      <c r="E26" s="12">
        <v>37.200000000000003</v>
      </c>
      <c r="F26" s="13">
        <f t="shared" si="0"/>
        <v>225.06000000000003</v>
      </c>
      <c r="G26" s="14"/>
      <c r="H26" s="10"/>
      <c r="I26" s="11"/>
      <c r="J26" s="11"/>
      <c r="K26" s="15"/>
      <c r="L26" s="63"/>
      <c r="M26" s="63"/>
      <c r="N26" s="10"/>
      <c r="O26" s="11" t="s">
        <v>17</v>
      </c>
      <c r="P26" s="12">
        <v>10.6</v>
      </c>
      <c r="Q26" s="13">
        <f t="shared" si="1"/>
        <v>64.13</v>
      </c>
      <c r="R26" s="14"/>
      <c r="S26" s="10"/>
      <c r="T26" s="11"/>
      <c r="U26" s="11"/>
    </row>
    <row r="27" spans="1:21" ht="15.95" customHeight="1" x14ac:dyDescent="0.15">
      <c r="A27" s="56"/>
      <c r="B27" s="58"/>
      <c r="C27" s="10"/>
      <c r="D27" s="11" t="s">
        <v>14</v>
      </c>
      <c r="E27" s="12">
        <v>22.2</v>
      </c>
      <c r="F27" s="13">
        <f t="shared" si="0"/>
        <v>134.31</v>
      </c>
      <c r="G27" s="14"/>
      <c r="H27" s="10"/>
      <c r="I27" s="11"/>
      <c r="J27" s="11"/>
      <c r="K27" s="15"/>
      <c r="L27" s="56">
        <v>26</v>
      </c>
      <c r="M27" s="56" t="s">
        <v>21</v>
      </c>
      <c r="N27" s="10"/>
      <c r="O27" s="11" t="s">
        <v>17</v>
      </c>
      <c r="P27" s="12">
        <v>26.6</v>
      </c>
      <c r="Q27" s="13">
        <f t="shared" si="1"/>
        <v>160.93</v>
      </c>
      <c r="R27" s="14"/>
      <c r="S27" s="10"/>
      <c r="T27" s="11"/>
      <c r="U27" s="11"/>
    </row>
    <row r="28" spans="1:21" ht="15.95" customHeight="1" x14ac:dyDescent="0.15">
      <c r="A28" s="56"/>
      <c r="B28" s="58"/>
      <c r="C28" s="10"/>
      <c r="D28" s="11" t="s">
        <v>18</v>
      </c>
      <c r="E28" s="12">
        <v>23.5</v>
      </c>
      <c r="F28" s="13">
        <f t="shared" si="0"/>
        <v>142.17500000000001</v>
      </c>
      <c r="G28" s="14"/>
      <c r="H28" s="10"/>
      <c r="I28" s="11"/>
      <c r="J28" s="11"/>
      <c r="K28" s="15"/>
      <c r="L28" s="62"/>
      <c r="M28" s="62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5.95" customHeight="1" x14ac:dyDescent="0.15">
      <c r="A29" s="56"/>
      <c r="B29" s="58"/>
      <c r="C29" s="10"/>
      <c r="D29" s="11" t="s">
        <v>16</v>
      </c>
      <c r="E29" s="12">
        <v>55.6</v>
      </c>
      <c r="F29" s="13">
        <f t="shared" si="0"/>
        <v>336.38</v>
      </c>
      <c r="G29" s="14"/>
      <c r="H29" s="10"/>
      <c r="I29" s="11"/>
      <c r="J29" s="11"/>
      <c r="K29" s="15"/>
      <c r="L29" s="62"/>
      <c r="M29" s="62"/>
      <c r="N29" s="10"/>
      <c r="O29" s="11" t="s">
        <v>17</v>
      </c>
      <c r="P29" s="12">
        <v>31.9</v>
      </c>
      <c r="Q29" s="13">
        <f t="shared" si="1"/>
        <v>192.995</v>
      </c>
      <c r="R29" s="14"/>
      <c r="S29" s="10"/>
      <c r="T29" s="11"/>
      <c r="U29" s="11"/>
    </row>
    <row r="30" spans="1:21" ht="15.95" customHeight="1" x14ac:dyDescent="0.15">
      <c r="A30" s="57"/>
      <c r="B30" s="59"/>
      <c r="C30" s="10"/>
      <c r="D30" s="11" t="s">
        <v>46</v>
      </c>
      <c r="E30" s="12">
        <v>2.2000000000000002</v>
      </c>
      <c r="F30" s="13">
        <f t="shared" si="0"/>
        <v>13.310000000000002</v>
      </c>
      <c r="G30" s="14"/>
      <c r="H30" s="10"/>
      <c r="I30" s="11"/>
      <c r="J30" s="11"/>
      <c r="K30" s="15"/>
      <c r="L30" s="62"/>
      <c r="M30" s="62"/>
      <c r="N30" s="10"/>
      <c r="O30" s="11" t="s">
        <v>14</v>
      </c>
      <c r="P30" s="12">
        <v>16.7</v>
      </c>
      <c r="Q30" s="13">
        <f t="shared" si="1"/>
        <v>101.035</v>
      </c>
      <c r="R30" s="14"/>
      <c r="S30" s="10"/>
      <c r="T30" s="11"/>
      <c r="U30" s="11"/>
    </row>
    <row r="31" spans="1:21" ht="15.95" customHeight="1" x14ac:dyDescent="0.15">
      <c r="A31" s="56">
        <v>12</v>
      </c>
      <c r="B31" s="58" t="s">
        <v>21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/>
      <c r="K31" s="15"/>
      <c r="L31" s="63"/>
      <c r="M31" s="63"/>
      <c r="N31" s="10"/>
      <c r="O31" s="11" t="s">
        <v>29</v>
      </c>
      <c r="P31" s="12">
        <v>5.9</v>
      </c>
      <c r="Q31" s="13">
        <f t="shared" si="1"/>
        <v>35.695</v>
      </c>
      <c r="R31" s="14"/>
      <c r="S31" s="10"/>
      <c r="T31" s="11"/>
      <c r="U31" s="11" t="s">
        <v>19</v>
      </c>
    </row>
    <row r="32" spans="1:21" ht="15.95" customHeight="1" x14ac:dyDescent="0.15">
      <c r="A32" s="56"/>
      <c r="B32" s="58"/>
      <c r="C32" s="10"/>
      <c r="D32" s="11" t="s">
        <v>46</v>
      </c>
      <c r="E32" s="12">
        <v>3.2</v>
      </c>
      <c r="F32" s="13">
        <f t="shared" si="0"/>
        <v>19.36</v>
      </c>
      <c r="G32" s="14"/>
      <c r="H32" s="10"/>
      <c r="I32" s="11"/>
      <c r="J32" s="11"/>
      <c r="K32" s="15"/>
      <c r="L32" s="56">
        <v>29</v>
      </c>
      <c r="M32" s="56" t="s">
        <v>26</v>
      </c>
      <c r="N32" s="10"/>
      <c r="O32" s="11" t="s">
        <v>17</v>
      </c>
      <c r="P32" s="12">
        <v>42.6</v>
      </c>
      <c r="Q32" s="13">
        <f t="shared" si="1"/>
        <v>257.73</v>
      </c>
      <c r="R32" s="14"/>
      <c r="S32" s="10"/>
      <c r="T32" s="11"/>
      <c r="U32" s="11"/>
    </row>
    <row r="33" spans="1:21" ht="15.95" customHeight="1" x14ac:dyDescent="0.15">
      <c r="A33" s="56"/>
      <c r="B33" s="58"/>
      <c r="C33" s="10"/>
      <c r="D33" s="11" t="s">
        <v>17</v>
      </c>
      <c r="E33" s="12">
        <v>26.6</v>
      </c>
      <c r="F33" s="13">
        <f t="shared" si="0"/>
        <v>160.93</v>
      </c>
      <c r="G33" s="14"/>
      <c r="H33" s="10"/>
      <c r="I33" s="11"/>
      <c r="J33" s="11"/>
      <c r="K33" s="15"/>
      <c r="L33" s="62"/>
      <c r="M33" s="62"/>
      <c r="N33" s="10"/>
      <c r="O33" s="11" t="s">
        <v>14</v>
      </c>
      <c r="P33" s="12">
        <v>33.299999999999997</v>
      </c>
      <c r="Q33" s="13">
        <f t="shared" si="1"/>
        <v>201.46499999999997</v>
      </c>
      <c r="R33" s="14"/>
      <c r="S33" s="10"/>
      <c r="T33" s="11"/>
      <c r="U33" s="11"/>
    </row>
    <row r="34" spans="1:21" ht="15.95" customHeight="1" x14ac:dyDescent="0.15">
      <c r="A34" s="56"/>
      <c r="B34" s="58"/>
      <c r="C34" s="10"/>
      <c r="D34" s="11" t="s">
        <v>14</v>
      </c>
      <c r="E34" s="12">
        <v>13.3</v>
      </c>
      <c r="F34" s="13">
        <f t="shared" si="0"/>
        <v>80.465000000000003</v>
      </c>
      <c r="G34" s="14"/>
      <c r="H34" s="10"/>
      <c r="I34" s="11"/>
      <c r="J34" s="11"/>
      <c r="L34" s="62"/>
      <c r="M34" s="62"/>
      <c r="N34" s="10"/>
      <c r="O34" s="11" t="s">
        <v>18</v>
      </c>
      <c r="P34" s="12">
        <v>29.4</v>
      </c>
      <c r="Q34" s="13">
        <f t="shared" si="1"/>
        <v>177.87</v>
      </c>
      <c r="R34" s="14"/>
      <c r="S34" s="10"/>
      <c r="T34" s="11"/>
      <c r="U34" s="11"/>
    </row>
    <row r="35" spans="1:21" ht="15.95" customHeight="1" x14ac:dyDescent="0.15">
      <c r="A35" s="57"/>
      <c r="B35" s="59"/>
      <c r="C35" s="10"/>
      <c r="D35" s="11" t="s">
        <v>20</v>
      </c>
      <c r="E35" s="12">
        <v>9.4</v>
      </c>
      <c r="F35" s="13">
        <f t="shared" si="0"/>
        <v>56.87</v>
      </c>
      <c r="G35" s="14"/>
      <c r="H35" s="10"/>
      <c r="I35" s="11"/>
      <c r="J35" s="11"/>
      <c r="L35" s="63"/>
      <c r="M35" s="63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21" ht="15.95" customHeight="1" x14ac:dyDescent="0.15">
      <c r="A36" s="56">
        <v>16</v>
      </c>
      <c r="B36" s="58" t="s">
        <v>15</v>
      </c>
      <c r="C36" s="10"/>
      <c r="D36" s="11" t="s">
        <v>16</v>
      </c>
      <c r="E36" s="12">
        <v>38.9</v>
      </c>
      <c r="F36" s="13">
        <f t="shared" si="0"/>
        <v>235.345</v>
      </c>
      <c r="G36" s="14"/>
      <c r="H36" s="10"/>
      <c r="I36" s="11"/>
      <c r="J36" s="11"/>
      <c r="L36" s="56">
        <v>30</v>
      </c>
      <c r="M36" s="56" t="s">
        <v>15</v>
      </c>
      <c r="N36" s="10"/>
      <c r="O36" s="11" t="s">
        <v>18</v>
      </c>
      <c r="P36" s="12">
        <v>23.5</v>
      </c>
      <c r="Q36" s="13">
        <f t="shared" si="1"/>
        <v>142.17500000000001</v>
      </c>
      <c r="R36" s="14"/>
      <c r="S36" s="10"/>
      <c r="T36" s="11"/>
      <c r="U36" s="11"/>
    </row>
    <row r="37" spans="1:21" ht="15.95" customHeight="1" x14ac:dyDescent="0.15">
      <c r="A37" s="56"/>
      <c r="B37" s="58"/>
      <c r="C37" s="10"/>
      <c r="D37" s="11" t="s">
        <v>18</v>
      </c>
      <c r="E37" s="12">
        <v>29.4</v>
      </c>
      <c r="F37" s="13">
        <f t="shared" si="0"/>
        <v>177.87</v>
      </c>
      <c r="G37" s="14"/>
      <c r="H37" s="10"/>
      <c r="I37" s="11"/>
      <c r="J37" s="11"/>
      <c r="L37" s="62"/>
      <c r="M37" s="62"/>
      <c r="N37" s="10"/>
      <c r="O37" s="11" t="s">
        <v>54</v>
      </c>
      <c r="P37" s="12">
        <v>33</v>
      </c>
      <c r="Q37" s="13">
        <f t="shared" si="1"/>
        <v>199.65</v>
      </c>
      <c r="R37" s="14"/>
      <c r="S37" s="10"/>
      <c r="T37" s="11"/>
      <c r="U37" s="11"/>
    </row>
    <row r="38" spans="1:21" ht="15.95" customHeight="1" x14ac:dyDescent="0.15">
      <c r="A38" s="56"/>
      <c r="B38" s="58"/>
      <c r="C38" s="10"/>
      <c r="D38" s="11" t="s">
        <v>17</v>
      </c>
      <c r="E38" s="12">
        <v>26.6</v>
      </c>
      <c r="F38" s="13">
        <f t="shared" si="0"/>
        <v>160.93</v>
      </c>
      <c r="G38" s="14"/>
      <c r="H38" s="10"/>
      <c r="I38" s="11"/>
      <c r="J38" s="11"/>
      <c r="L38" s="62"/>
      <c r="M38" s="62"/>
      <c r="N38" s="10"/>
      <c r="O38" s="11" t="s">
        <v>17</v>
      </c>
      <c r="P38" s="12">
        <v>26.6</v>
      </c>
      <c r="Q38" s="13">
        <f t="shared" si="1"/>
        <v>160.93</v>
      </c>
      <c r="R38" s="14"/>
      <c r="S38" s="10"/>
      <c r="T38" s="11"/>
      <c r="U38" s="11"/>
    </row>
    <row r="39" spans="1:21" ht="15.95" customHeight="1" x14ac:dyDescent="0.15">
      <c r="A39" s="56"/>
      <c r="B39" s="58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62"/>
      <c r="M39" s="62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5.95" customHeight="1" x14ac:dyDescent="0.15">
      <c r="A40" s="57"/>
      <c r="B40" s="59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63"/>
      <c r="M40" s="63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/>
    </row>
    <row r="41" spans="1:21" ht="15.95" customHeight="1" x14ac:dyDescent="0.15">
      <c r="A41" s="56">
        <v>17</v>
      </c>
      <c r="B41" s="58" t="s">
        <v>25</v>
      </c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/>
      <c r="L41" s="4"/>
    </row>
    <row r="42" spans="1:21" ht="15.95" customHeight="1" x14ac:dyDescent="0.15">
      <c r="A42" s="56"/>
      <c r="B42" s="58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</row>
    <row r="43" spans="1:21" ht="15.95" customHeight="1" x14ac:dyDescent="0.15">
      <c r="A43" s="56"/>
      <c r="B43" s="58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L43" s="4"/>
    </row>
    <row r="44" spans="1:21" ht="15.95" customHeight="1" x14ac:dyDescent="0.15">
      <c r="A44" s="56"/>
      <c r="B44" s="58"/>
      <c r="C44" s="10"/>
      <c r="D44" s="11" t="s">
        <v>18</v>
      </c>
      <c r="E44" s="12">
        <v>35.299999999999997</v>
      </c>
      <c r="F44" s="13">
        <f t="shared" si="0"/>
        <v>213.56499999999997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95" customHeight="1" x14ac:dyDescent="0.15">
      <c r="A45" s="57"/>
      <c r="B45" s="59"/>
      <c r="C45" s="10"/>
      <c r="D45" s="11" t="s">
        <v>14</v>
      </c>
      <c r="E45" s="12">
        <v>5.6</v>
      </c>
      <c r="F45" s="13">
        <f t="shared" si="0"/>
        <v>33.880000000000003</v>
      </c>
      <c r="G45" s="14"/>
      <c r="H45" s="10"/>
      <c r="I45" s="11"/>
      <c r="J45" s="11"/>
      <c r="L45" s="4"/>
      <c r="S45" s="4"/>
      <c r="T45" s="4"/>
      <c r="U45" s="4"/>
    </row>
    <row r="46" spans="1:21" ht="15.95" customHeight="1" x14ac:dyDescent="0.15">
      <c r="A46" s="60">
        <v>18</v>
      </c>
      <c r="B46" s="58" t="s">
        <v>13</v>
      </c>
      <c r="C46" s="10"/>
      <c r="D46" s="11" t="s">
        <v>17</v>
      </c>
      <c r="E46" s="12">
        <v>31.9</v>
      </c>
      <c r="F46" s="13">
        <f t="shared" si="0"/>
        <v>192.995</v>
      </c>
      <c r="G46" s="14"/>
      <c r="H46" s="10"/>
      <c r="I46" s="11"/>
      <c r="J46" s="11"/>
      <c r="L46" s="4"/>
    </row>
    <row r="47" spans="1:21" ht="15.95" customHeight="1" x14ac:dyDescent="0.15">
      <c r="A47" s="60"/>
      <c r="B47" s="58"/>
      <c r="C47" s="10"/>
      <c r="D47" s="11" t="s">
        <v>14</v>
      </c>
      <c r="E47" s="12">
        <v>16.7</v>
      </c>
      <c r="F47" s="13">
        <f t="shared" si="0"/>
        <v>101.035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95" customHeight="1" x14ac:dyDescent="0.15">
      <c r="A48" s="61"/>
      <c r="B48" s="59"/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5:18" ht="15.95" customHeight="1" x14ac:dyDescent="0.15">
      <c r="L49" s="16"/>
      <c r="M49" s="17"/>
      <c r="N49" s="4"/>
      <c r="O49" s="4"/>
      <c r="P49" s="4"/>
      <c r="Q49" s="4"/>
      <c r="R49" s="4"/>
    </row>
    <row r="50" spans="5:18" ht="15.95" customHeight="1" x14ac:dyDescent="0.15">
      <c r="E50" s="4"/>
      <c r="L50" s="16"/>
      <c r="M50" s="17"/>
    </row>
    <row r="51" spans="5:18" ht="15.95" customHeight="1" x14ac:dyDescent="0.15">
      <c r="L51" s="16"/>
      <c r="M51" s="17"/>
      <c r="N51" s="17"/>
      <c r="O51" s="17"/>
      <c r="P51" s="17"/>
      <c r="Q51" s="17"/>
      <c r="R51" s="17"/>
    </row>
    <row r="52" spans="5:18" x14ac:dyDescent="0.15">
      <c r="N52" s="17"/>
      <c r="O52" s="17"/>
      <c r="P52" s="17"/>
      <c r="Q52" s="17"/>
      <c r="R52" s="17"/>
    </row>
    <row r="53" spans="5:18" x14ac:dyDescent="0.15">
      <c r="N53" s="17"/>
      <c r="O53" s="17"/>
      <c r="P53" s="17"/>
      <c r="Q53" s="17"/>
      <c r="R53" s="17"/>
    </row>
    <row r="54" spans="5:18" ht="19.5" x14ac:dyDescent="0.15">
      <c r="L54" s="4"/>
      <c r="M54" s="4"/>
      <c r="N54" s="4"/>
      <c r="O54" s="4"/>
      <c r="P54" s="4"/>
      <c r="Q54" s="4"/>
      <c r="R54" s="4"/>
    </row>
    <row r="55" spans="5:18" ht="19.5" x14ac:dyDescent="0.15">
      <c r="H55" s="4"/>
      <c r="I55" s="4"/>
      <c r="J55" s="4"/>
      <c r="L55" s="4"/>
      <c r="M55" s="4"/>
      <c r="N55" s="4"/>
      <c r="O55" s="4"/>
      <c r="P55" s="4"/>
      <c r="Q55" s="4"/>
    </row>
    <row r="58" spans="5:18" ht="19.5" x14ac:dyDescent="0.15">
      <c r="H58" s="4"/>
      <c r="I58" s="4"/>
      <c r="J58" s="4"/>
    </row>
    <row r="59" spans="5:18" ht="19.5" x14ac:dyDescent="0.15">
      <c r="H59" s="4"/>
      <c r="I59" s="4"/>
      <c r="J59" s="4"/>
    </row>
    <row r="60" spans="5:18" ht="19.5" x14ac:dyDescent="0.15">
      <c r="H60" s="4"/>
      <c r="I60" s="4"/>
      <c r="J60" s="4"/>
    </row>
    <row r="62" spans="5:18" x14ac:dyDescent="0.15">
      <c r="H62" s="17"/>
      <c r="I62" s="17"/>
      <c r="J62" s="17"/>
    </row>
    <row r="63" spans="5:18" x14ac:dyDescent="0.15">
      <c r="H63" s="17"/>
      <c r="I63" s="17"/>
      <c r="J63" s="17"/>
    </row>
    <row r="64" spans="5:18" x14ac:dyDescent="0.15">
      <c r="H64" s="17"/>
      <c r="I64" s="17"/>
      <c r="J64" s="17"/>
    </row>
    <row r="65" spans="8:10" ht="19.5" x14ac:dyDescent="0.15">
      <c r="H65" s="4"/>
      <c r="I65" s="4"/>
      <c r="J65" s="4"/>
    </row>
    <row r="66" spans="8:10" ht="19.5" x14ac:dyDescent="0.15">
      <c r="H66" s="4"/>
      <c r="I66" s="4"/>
      <c r="J6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8">
    <mergeCell ref="M32:M35"/>
    <mergeCell ref="A1:U1"/>
    <mergeCell ref="Q3:S3"/>
    <mergeCell ref="F4:H4"/>
    <mergeCell ref="Q4:S4"/>
    <mergeCell ref="A5:A8"/>
    <mergeCell ref="B5:B8"/>
    <mergeCell ref="L5:L10"/>
    <mergeCell ref="M5:M10"/>
    <mergeCell ref="A9:A11"/>
    <mergeCell ref="B9:B11"/>
    <mergeCell ref="L11:L15"/>
    <mergeCell ref="M11:M15"/>
    <mergeCell ref="A12:A15"/>
    <mergeCell ref="B12:B15"/>
    <mergeCell ref="M36:M40"/>
    <mergeCell ref="A41:A45"/>
    <mergeCell ref="B41:B45"/>
    <mergeCell ref="A16:A22"/>
    <mergeCell ref="B16:B22"/>
    <mergeCell ref="L16:L22"/>
    <mergeCell ref="M16:M22"/>
    <mergeCell ref="A23:A25"/>
    <mergeCell ref="B23:B25"/>
    <mergeCell ref="L23:L26"/>
    <mergeCell ref="M23:M26"/>
    <mergeCell ref="A26:A30"/>
    <mergeCell ref="B26:B30"/>
    <mergeCell ref="L27:L31"/>
    <mergeCell ref="M27:M31"/>
    <mergeCell ref="A31:A35"/>
    <mergeCell ref="A46:A48"/>
    <mergeCell ref="B46:B48"/>
    <mergeCell ref="L32:L35"/>
    <mergeCell ref="A36:A40"/>
    <mergeCell ref="B36:B40"/>
    <mergeCell ref="L36:L40"/>
    <mergeCell ref="B31:B3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0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3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3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55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3.15" customHeight="1" x14ac:dyDescent="0.15">
      <c r="A5" s="56">
        <v>1</v>
      </c>
      <c r="B5" s="58" t="s">
        <v>25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60">
        <v>20</v>
      </c>
      <c r="M5" s="58" t="s">
        <v>26</v>
      </c>
      <c r="N5" s="10"/>
      <c r="O5" s="11" t="s">
        <v>17</v>
      </c>
      <c r="P5" s="12">
        <v>21.3</v>
      </c>
      <c r="Q5" s="13">
        <f>P5*$F$3/1000</f>
        <v>128.86500000000001</v>
      </c>
      <c r="R5" s="14"/>
      <c r="S5" s="10"/>
      <c r="T5" s="11"/>
      <c r="U5" s="11"/>
    </row>
    <row r="6" spans="1:21" ht="13.15" customHeight="1" x14ac:dyDescent="0.15">
      <c r="A6" s="56"/>
      <c r="B6" s="58"/>
      <c r="C6" s="10"/>
      <c r="D6" s="11" t="s">
        <v>18</v>
      </c>
      <c r="E6" s="12">
        <v>35.299999999999997</v>
      </c>
      <c r="F6" s="13">
        <f t="shared" ref="F6:F59" si="0">E6*$F$3/1000</f>
        <v>213.56499999999997</v>
      </c>
      <c r="G6" s="14"/>
      <c r="H6" s="10"/>
      <c r="I6" s="11"/>
      <c r="J6" s="11"/>
      <c r="K6" s="15"/>
      <c r="L6" s="60"/>
      <c r="M6" s="58"/>
      <c r="N6" s="10"/>
      <c r="O6" s="11" t="s">
        <v>16</v>
      </c>
      <c r="P6" s="12">
        <v>33.299999999999997</v>
      </c>
      <c r="Q6" s="13">
        <f t="shared" ref="Q6:Q54" si="1">P6*$F$3/1000</f>
        <v>201.46499999999997</v>
      </c>
      <c r="R6" s="14"/>
      <c r="S6" s="10"/>
      <c r="T6" s="11"/>
      <c r="U6" s="11"/>
    </row>
    <row r="7" spans="1:21" ht="13.15" customHeight="1" x14ac:dyDescent="0.15">
      <c r="A7" s="56"/>
      <c r="B7" s="58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0"/>
      <c r="M7" s="58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3.15" customHeight="1" x14ac:dyDescent="0.15">
      <c r="A8" s="57"/>
      <c r="B8" s="59"/>
      <c r="C8" s="10"/>
      <c r="D8" s="11" t="s">
        <v>39</v>
      </c>
      <c r="E8" s="12">
        <v>10.199999999999999</v>
      </c>
      <c r="F8" s="13">
        <f t="shared" si="0"/>
        <v>61.709999999999994</v>
      </c>
      <c r="G8" s="14"/>
      <c r="H8" s="10"/>
      <c r="I8" s="11"/>
      <c r="J8" s="11"/>
      <c r="K8" s="15"/>
      <c r="L8" s="60"/>
      <c r="M8" s="58"/>
      <c r="N8" s="10"/>
      <c r="O8" s="11" t="s">
        <v>18</v>
      </c>
      <c r="P8" s="12">
        <v>23.5</v>
      </c>
      <c r="Q8" s="13">
        <f t="shared" si="1"/>
        <v>142.17500000000001</v>
      </c>
      <c r="R8" s="14"/>
      <c r="S8" s="10"/>
      <c r="T8" s="11"/>
      <c r="U8" s="11" t="s">
        <v>42</v>
      </c>
    </row>
    <row r="9" spans="1:21" ht="13.15" customHeight="1" x14ac:dyDescent="0.15">
      <c r="A9" s="56">
        <v>2</v>
      </c>
      <c r="B9" s="58" t="s">
        <v>13</v>
      </c>
      <c r="C9" s="10"/>
      <c r="D9" s="11" t="s">
        <v>18</v>
      </c>
      <c r="E9" s="12">
        <v>41.2</v>
      </c>
      <c r="F9" s="13">
        <f t="shared" si="0"/>
        <v>249.26000000000002</v>
      </c>
      <c r="G9" s="14"/>
      <c r="H9" s="10"/>
      <c r="I9" s="11"/>
      <c r="J9" s="11"/>
      <c r="K9" s="15"/>
      <c r="L9" s="61"/>
      <c r="M9" s="59"/>
      <c r="N9" s="10"/>
      <c r="O9" s="11" t="s">
        <v>14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3.15" customHeight="1" x14ac:dyDescent="0.15">
      <c r="A10" s="56"/>
      <c r="B10" s="58"/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60">
        <v>21</v>
      </c>
      <c r="M10" s="58" t="s">
        <v>15</v>
      </c>
      <c r="N10" s="10"/>
      <c r="O10" s="11" t="s">
        <v>22</v>
      </c>
      <c r="P10" s="12">
        <v>5.9</v>
      </c>
      <c r="Q10" s="13">
        <f t="shared" si="1"/>
        <v>35.695</v>
      </c>
      <c r="R10" s="14"/>
      <c r="S10" s="10"/>
      <c r="T10" s="11"/>
      <c r="U10" s="11" t="s">
        <v>42</v>
      </c>
    </row>
    <row r="11" spans="1:21" ht="13.15" customHeight="1" x14ac:dyDescent="0.15">
      <c r="A11" s="57"/>
      <c r="B11" s="59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60"/>
      <c r="M11" s="58"/>
      <c r="N11" s="10"/>
      <c r="O11" s="11" t="s">
        <v>18</v>
      </c>
      <c r="P11" s="12">
        <v>23.5</v>
      </c>
      <c r="Q11" s="13">
        <f t="shared" si="1"/>
        <v>142.17500000000001</v>
      </c>
      <c r="R11" s="14"/>
      <c r="S11" s="10"/>
      <c r="T11" s="11"/>
      <c r="U11" s="11" t="s">
        <v>42</v>
      </c>
    </row>
    <row r="12" spans="1:21" ht="13.15" customHeight="1" x14ac:dyDescent="0.15">
      <c r="A12" s="56">
        <v>3</v>
      </c>
      <c r="B12" s="58" t="s">
        <v>21</v>
      </c>
      <c r="C12" s="10"/>
      <c r="D12" s="11" t="s">
        <v>16</v>
      </c>
      <c r="E12" s="12">
        <v>83.3</v>
      </c>
      <c r="F12" s="13">
        <f t="shared" si="0"/>
        <v>503.96499999999997</v>
      </c>
      <c r="G12" s="14"/>
      <c r="H12" s="10"/>
      <c r="I12" s="11"/>
      <c r="J12" s="11"/>
      <c r="K12" s="15"/>
      <c r="L12" s="60"/>
      <c r="M12" s="58"/>
      <c r="N12" s="10"/>
      <c r="O12" s="11" t="s">
        <v>17</v>
      </c>
      <c r="P12" s="12">
        <v>26.6</v>
      </c>
      <c r="Q12" s="13">
        <f t="shared" si="1"/>
        <v>160.93</v>
      </c>
      <c r="R12" s="14"/>
      <c r="S12" s="10"/>
      <c r="T12" s="11"/>
      <c r="U12" s="11"/>
    </row>
    <row r="13" spans="1:21" ht="13.15" customHeight="1" x14ac:dyDescent="0.15">
      <c r="A13" s="56"/>
      <c r="B13" s="58"/>
      <c r="C13" s="10"/>
      <c r="D13" s="11" t="s">
        <v>17</v>
      </c>
      <c r="E13" s="12">
        <v>42.6</v>
      </c>
      <c r="F13" s="13">
        <f t="shared" si="0"/>
        <v>257.73</v>
      </c>
      <c r="G13" s="14"/>
      <c r="H13" s="10"/>
      <c r="I13" s="11"/>
      <c r="J13" s="11"/>
      <c r="K13" s="15"/>
      <c r="L13" s="60"/>
      <c r="M13" s="58"/>
      <c r="N13" s="10"/>
      <c r="O13" s="11" t="s">
        <v>14</v>
      </c>
      <c r="P13" s="12">
        <v>11.1</v>
      </c>
      <c r="Q13" s="13">
        <f t="shared" si="1"/>
        <v>67.155000000000001</v>
      </c>
      <c r="R13" s="14"/>
      <c r="S13" s="10"/>
      <c r="T13" s="11"/>
      <c r="U13" s="11"/>
    </row>
    <row r="14" spans="1:21" ht="13.15" customHeight="1" x14ac:dyDescent="0.15">
      <c r="A14" s="57"/>
      <c r="B14" s="59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61"/>
      <c r="M14" s="59"/>
      <c r="N14" s="10"/>
      <c r="O14" s="11" t="s">
        <v>20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3.15" customHeight="1" x14ac:dyDescent="0.15">
      <c r="A15" s="56">
        <v>6</v>
      </c>
      <c r="B15" s="58" t="s">
        <v>26</v>
      </c>
      <c r="C15" s="10"/>
      <c r="D15" s="11" t="s">
        <v>17</v>
      </c>
      <c r="E15" s="12">
        <v>42.6</v>
      </c>
      <c r="F15" s="13">
        <f t="shared" si="0"/>
        <v>257.73</v>
      </c>
      <c r="G15" s="14"/>
      <c r="H15" s="10"/>
      <c r="I15" s="11"/>
      <c r="J15" s="11"/>
      <c r="K15" s="15"/>
      <c r="L15" s="60">
        <v>22</v>
      </c>
      <c r="M15" s="58" t="s">
        <v>25</v>
      </c>
      <c r="N15" s="10"/>
      <c r="O15" s="11" t="s">
        <v>17</v>
      </c>
      <c r="P15" s="12">
        <v>37.200000000000003</v>
      </c>
      <c r="Q15" s="13">
        <f t="shared" si="1"/>
        <v>225.06000000000003</v>
      </c>
      <c r="R15" s="14"/>
      <c r="S15" s="10"/>
      <c r="T15" s="11"/>
      <c r="U15" s="11"/>
    </row>
    <row r="16" spans="1:21" ht="13.15" customHeight="1" x14ac:dyDescent="0.15">
      <c r="A16" s="56"/>
      <c r="B16" s="58"/>
      <c r="C16" s="10"/>
      <c r="D16" s="11" t="s">
        <v>54</v>
      </c>
      <c r="E16" s="12">
        <v>33</v>
      </c>
      <c r="F16" s="13">
        <f t="shared" si="0"/>
        <v>199.65</v>
      </c>
      <c r="G16" s="14"/>
      <c r="H16" s="10"/>
      <c r="I16" s="11"/>
      <c r="J16" s="11"/>
      <c r="K16" s="15"/>
      <c r="L16" s="60"/>
      <c r="M16" s="58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3.15" customHeight="1" x14ac:dyDescent="0.15">
      <c r="A17" s="56"/>
      <c r="B17" s="58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60"/>
      <c r="M17" s="58"/>
      <c r="N17" s="10"/>
      <c r="O17" s="11" t="s">
        <v>54</v>
      </c>
      <c r="P17" s="12">
        <v>33</v>
      </c>
      <c r="Q17" s="13">
        <f t="shared" si="1"/>
        <v>199.65</v>
      </c>
      <c r="R17" s="14"/>
      <c r="S17" s="10"/>
      <c r="T17" s="11"/>
      <c r="U17" s="11"/>
    </row>
    <row r="18" spans="1:21" ht="13.15" customHeight="1" x14ac:dyDescent="0.15">
      <c r="A18" s="56"/>
      <c r="B18" s="58"/>
      <c r="C18" s="10"/>
      <c r="D18" s="11" t="s">
        <v>56</v>
      </c>
      <c r="E18" s="12">
        <v>5.6</v>
      </c>
      <c r="F18" s="13">
        <f t="shared" si="0"/>
        <v>33.880000000000003</v>
      </c>
      <c r="G18" s="14"/>
      <c r="H18" s="10"/>
      <c r="I18" s="11"/>
      <c r="J18" s="11"/>
      <c r="K18" s="15"/>
      <c r="L18" s="60"/>
      <c r="M18" s="58"/>
      <c r="N18" s="10"/>
      <c r="O18" s="11" t="s">
        <v>17</v>
      </c>
      <c r="P18" s="12">
        <v>26.6</v>
      </c>
      <c r="Q18" s="13">
        <f t="shared" si="1"/>
        <v>160.93</v>
      </c>
      <c r="R18" s="14"/>
      <c r="S18" s="10"/>
      <c r="T18" s="11"/>
      <c r="U18" s="11"/>
    </row>
    <row r="19" spans="1:21" ht="13.15" customHeight="1" x14ac:dyDescent="0.15">
      <c r="A19" s="57"/>
      <c r="B19" s="59"/>
      <c r="C19" s="10"/>
      <c r="D19" s="11" t="s">
        <v>18</v>
      </c>
      <c r="E19" s="12">
        <v>23.5</v>
      </c>
      <c r="F19" s="13">
        <f t="shared" si="0"/>
        <v>142.17500000000001</v>
      </c>
      <c r="G19" s="14"/>
      <c r="H19" s="10"/>
      <c r="I19" s="11"/>
      <c r="J19" s="11"/>
      <c r="K19" s="15"/>
      <c r="L19" s="60"/>
      <c r="M19" s="58"/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3.15" customHeight="1" x14ac:dyDescent="0.15">
      <c r="A20" s="56">
        <v>7</v>
      </c>
      <c r="B20" s="58" t="s">
        <v>15</v>
      </c>
      <c r="C20" s="10"/>
      <c r="D20" s="11" t="s">
        <v>17</v>
      </c>
      <c r="E20" s="12">
        <v>42.6</v>
      </c>
      <c r="F20" s="13">
        <f t="shared" si="0"/>
        <v>257.73</v>
      </c>
      <c r="G20" s="14"/>
      <c r="H20" s="10"/>
      <c r="I20" s="11"/>
      <c r="J20" s="11"/>
      <c r="K20" s="15"/>
      <c r="L20" s="60"/>
      <c r="M20" s="58"/>
      <c r="N20" s="10"/>
      <c r="O20" s="11" t="s">
        <v>56</v>
      </c>
      <c r="P20" s="12">
        <v>3.3</v>
      </c>
      <c r="Q20" s="13">
        <f t="shared" si="1"/>
        <v>19.965</v>
      </c>
      <c r="R20" s="14"/>
      <c r="S20" s="10"/>
      <c r="T20" s="11"/>
      <c r="U20" s="11"/>
    </row>
    <row r="21" spans="1:21" ht="13.15" customHeight="1" x14ac:dyDescent="0.15">
      <c r="A21" s="56"/>
      <c r="B21" s="58"/>
      <c r="C21" s="10"/>
      <c r="D21" s="11" t="s">
        <v>14</v>
      </c>
      <c r="E21" s="12">
        <v>27.8</v>
      </c>
      <c r="F21" s="13">
        <f t="shared" si="0"/>
        <v>168.19</v>
      </c>
      <c r="G21" s="14"/>
      <c r="H21" s="10"/>
      <c r="I21" s="11"/>
      <c r="J21" s="11"/>
      <c r="K21" s="15"/>
      <c r="L21" s="61"/>
      <c r="M21" s="59"/>
      <c r="N21" s="10"/>
      <c r="O21" s="11" t="s">
        <v>22</v>
      </c>
      <c r="P21" s="12">
        <v>3.5</v>
      </c>
      <c r="Q21" s="13">
        <f t="shared" si="1"/>
        <v>21.175000000000001</v>
      </c>
      <c r="R21" s="14"/>
      <c r="S21" s="10"/>
      <c r="T21" s="11"/>
      <c r="U21" s="11" t="s">
        <v>42</v>
      </c>
    </row>
    <row r="22" spans="1:21" ht="13.15" customHeight="1" x14ac:dyDescent="0.15">
      <c r="A22" s="57"/>
      <c r="B22" s="59"/>
      <c r="C22" s="10"/>
      <c r="D22" s="11" t="s">
        <v>37</v>
      </c>
      <c r="E22" s="12">
        <v>3.5</v>
      </c>
      <c r="F22" s="13">
        <f t="shared" si="0"/>
        <v>21.175000000000001</v>
      </c>
      <c r="G22" s="14"/>
      <c r="H22" s="10"/>
      <c r="I22" s="11"/>
      <c r="J22" s="11"/>
      <c r="K22" s="15"/>
      <c r="L22" s="60">
        <v>23</v>
      </c>
      <c r="M22" s="58" t="s">
        <v>13</v>
      </c>
      <c r="N22" s="10"/>
      <c r="O22" s="11" t="s">
        <v>57</v>
      </c>
      <c r="P22" s="12">
        <v>31.9</v>
      </c>
      <c r="Q22" s="13">
        <f t="shared" si="1"/>
        <v>192.995</v>
      </c>
      <c r="R22" s="14"/>
      <c r="S22" s="10"/>
      <c r="T22" s="11"/>
      <c r="U22" s="11" t="s">
        <v>42</v>
      </c>
    </row>
    <row r="23" spans="1:21" ht="13.15" customHeight="1" x14ac:dyDescent="0.15">
      <c r="A23" s="56">
        <v>8</v>
      </c>
      <c r="B23" s="58" t="s">
        <v>25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60"/>
      <c r="M23" s="58"/>
      <c r="N23" s="10"/>
      <c r="O23" s="11" t="s">
        <v>58</v>
      </c>
      <c r="P23" s="12">
        <v>29.4</v>
      </c>
      <c r="Q23" s="13">
        <f t="shared" si="1"/>
        <v>177.87</v>
      </c>
      <c r="R23" s="14"/>
      <c r="S23" s="10"/>
      <c r="T23" s="11"/>
      <c r="U23" s="11" t="s">
        <v>42</v>
      </c>
    </row>
    <row r="24" spans="1:21" ht="13.15" customHeight="1" x14ac:dyDescent="0.15">
      <c r="A24" s="56"/>
      <c r="B24" s="58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60"/>
      <c r="M24" s="58"/>
      <c r="N24" s="10"/>
      <c r="O24" s="11" t="s">
        <v>14</v>
      </c>
      <c r="P24" s="12">
        <v>16.7</v>
      </c>
      <c r="Q24" s="13">
        <f t="shared" si="1"/>
        <v>101.035</v>
      </c>
      <c r="R24" s="14"/>
      <c r="S24" s="10"/>
      <c r="T24" s="11"/>
      <c r="U24" s="11"/>
    </row>
    <row r="25" spans="1:21" ht="13.15" customHeight="1" x14ac:dyDescent="0.15">
      <c r="A25" s="56"/>
      <c r="B25" s="58"/>
      <c r="C25" s="10"/>
      <c r="D25" s="11" t="s">
        <v>20</v>
      </c>
      <c r="E25" s="12">
        <v>5.9</v>
      </c>
      <c r="F25" s="13">
        <f t="shared" si="0"/>
        <v>35.695</v>
      </c>
      <c r="G25" s="14"/>
      <c r="H25" s="10"/>
      <c r="I25" s="11"/>
      <c r="J25" s="11"/>
      <c r="K25" s="15"/>
      <c r="L25" s="60"/>
      <c r="M25" s="58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42</v>
      </c>
    </row>
    <row r="26" spans="1:21" ht="13.15" customHeight="1" x14ac:dyDescent="0.15">
      <c r="A26" s="56"/>
      <c r="B26" s="58"/>
      <c r="C26" s="10"/>
      <c r="D26" s="11" t="s">
        <v>18</v>
      </c>
      <c r="E26" s="12">
        <v>29.4</v>
      </c>
      <c r="F26" s="13">
        <f t="shared" si="0"/>
        <v>177.87</v>
      </c>
      <c r="G26" s="14"/>
      <c r="H26" s="10"/>
      <c r="I26" s="11"/>
      <c r="J26" s="11"/>
      <c r="K26" s="15"/>
      <c r="L26" s="61"/>
      <c r="M26" s="59"/>
      <c r="N26" s="10"/>
      <c r="O26" s="11" t="s">
        <v>54</v>
      </c>
      <c r="P26" s="12">
        <v>65.900000000000006</v>
      </c>
      <c r="Q26" s="13">
        <f t="shared" si="1"/>
        <v>398.69500000000005</v>
      </c>
      <c r="R26" s="14"/>
      <c r="S26" s="10"/>
      <c r="T26" s="11"/>
      <c r="U26" s="11"/>
    </row>
    <row r="27" spans="1:21" ht="13.15" customHeight="1" x14ac:dyDescent="0.15">
      <c r="A27" s="57"/>
      <c r="B27" s="59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56">
        <v>24</v>
      </c>
      <c r="M27" s="56" t="s">
        <v>21</v>
      </c>
      <c r="N27" s="10"/>
      <c r="O27" s="11" t="s">
        <v>17</v>
      </c>
      <c r="P27" s="12">
        <v>21.3</v>
      </c>
      <c r="Q27" s="13">
        <f t="shared" si="1"/>
        <v>128.86500000000001</v>
      </c>
      <c r="R27" s="14"/>
      <c r="S27" s="10"/>
      <c r="T27" s="11"/>
      <c r="U27" s="11"/>
    </row>
    <row r="28" spans="1:21" ht="13.15" customHeight="1" x14ac:dyDescent="0.15">
      <c r="A28" s="56">
        <v>9</v>
      </c>
      <c r="B28" s="58" t="s">
        <v>13</v>
      </c>
      <c r="C28" s="10"/>
      <c r="D28" s="11" t="s">
        <v>17</v>
      </c>
      <c r="E28" s="12">
        <v>26.6</v>
      </c>
      <c r="F28" s="13">
        <f t="shared" si="0"/>
        <v>160.93</v>
      </c>
      <c r="G28" s="14"/>
      <c r="H28" s="10"/>
      <c r="I28" s="11"/>
      <c r="J28" s="11"/>
      <c r="K28" s="15"/>
      <c r="L28" s="62"/>
      <c r="M28" s="62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3.15" customHeight="1" x14ac:dyDescent="0.15">
      <c r="A29" s="56"/>
      <c r="B29" s="58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62"/>
      <c r="M29" s="62"/>
      <c r="N29" s="10"/>
      <c r="O29" s="11" t="s">
        <v>58</v>
      </c>
      <c r="P29" s="12">
        <v>41.2</v>
      </c>
      <c r="Q29" s="13">
        <f t="shared" si="1"/>
        <v>249.26000000000002</v>
      </c>
      <c r="R29" s="14"/>
      <c r="S29" s="10"/>
      <c r="T29" s="11"/>
      <c r="U29" s="11" t="s">
        <v>42</v>
      </c>
    </row>
    <row r="30" spans="1:21" ht="13.15" customHeight="1" x14ac:dyDescent="0.15">
      <c r="A30" s="56"/>
      <c r="B30" s="58"/>
      <c r="C30" s="10"/>
      <c r="D30" s="11" t="s">
        <v>17</v>
      </c>
      <c r="E30" s="12">
        <v>21.3</v>
      </c>
      <c r="F30" s="13">
        <f t="shared" si="0"/>
        <v>128.86500000000001</v>
      </c>
      <c r="G30" s="14"/>
      <c r="H30" s="10"/>
      <c r="I30" s="11"/>
      <c r="J30" s="11"/>
      <c r="K30" s="15"/>
      <c r="L30" s="62"/>
      <c r="M30" s="62"/>
      <c r="N30" s="10"/>
      <c r="O30" s="11" t="s">
        <v>59</v>
      </c>
      <c r="P30" s="12">
        <v>35.299999999999997</v>
      </c>
      <c r="Q30" s="13">
        <f t="shared" si="1"/>
        <v>213.56499999999997</v>
      </c>
      <c r="R30" s="14"/>
      <c r="S30" s="10"/>
      <c r="T30" s="11"/>
      <c r="U30" s="11" t="s">
        <v>60</v>
      </c>
    </row>
    <row r="31" spans="1:21" ht="13.15" customHeight="1" x14ac:dyDescent="0.15">
      <c r="A31" s="56"/>
      <c r="B31" s="58"/>
      <c r="C31" s="10"/>
      <c r="D31" s="11" t="s">
        <v>57</v>
      </c>
      <c r="E31" s="12">
        <v>21.3</v>
      </c>
      <c r="F31" s="13">
        <f t="shared" si="0"/>
        <v>128.86500000000001</v>
      </c>
      <c r="G31" s="14"/>
      <c r="H31" s="10"/>
      <c r="I31" s="11"/>
      <c r="J31" s="11"/>
      <c r="K31" s="15"/>
      <c r="L31" s="62"/>
      <c r="M31" s="62"/>
      <c r="N31" s="10"/>
      <c r="O31" s="11" t="s">
        <v>14</v>
      </c>
      <c r="P31" s="12">
        <v>22.2</v>
      </c>
      <c r="Q31" s="13">
        <f t="shared" si="1"/>
        <v>134.31</v>
      </c>
      <c r="R31" s="14"/>
      <c r="S31" s="10"/>
      <c r="T31" s="11"/>
      <c r="U31" s="11"/>
    </row>
    <row r="32" spans="1:21" ht="13.15" customHeight="1" x14ac:dyDescent="0.15">
      <c r="A32" s="57"/>
      <c r="B32" s="59"/>
      <c r="C32" s="10"/>
      <c r="D32" s="11" t="s">
        <v>14</v>
      </c>
      <c r="E32" s="12">
        <v>11.1</v>
      </c>
      <c r="F32" s="13">
        <f t="shared" si="0"/>
        <v>67.155000000000001</v>
      </c>
      <c r="G32" s="14"/>
      <c r="H32" s="10"/>
      <c r="I32" s="11"/>
      <c r="J32" s="11"/>
      <c r="K32" s="15"/>
      <c r="L32" s="62"/>
      <c r="M32" s="62"/>
      <c r="N32" s="10"/>
      <c r="O32" s="11" t="s">
        <v>56</v>
      </c>
      <c r="P32" s="12">
        <v>3.3</v>
      </c>
      <c r="Q32" s="13">
        <f t="shared" si="1"/>
        <v>19.965</v>
      </c>
      <c r="R32" s="14"/>
      <c r="S32" s="10"/>
      <c r="T32" s="11"/>
      <c r="U32" s="11"/>
    </row>
    <row r="33" spans="1:33" ht="13.15" customHeight="1" x14ac:dyDescent="0.15">
      <c r="A33" s="56">
        <v>10</v>
      </c>
      <c r="B33" s="58" t="s">
        <v>21</v>
      </c>
      <c r="C33" s="10"/>
      <c r="D33" s="11" t="s">
        <v>29</v>
      </c>
      <c r="E33" s="12">
        <v>23.5</v>
      </c>
      <c r="F33" s="13">
        <f t="shared" si="0"/>
        <v>142.17500000000001</v>
      </c>
      <c r="G33" s="14"/>
      <c r="H33" s="10"/>
      <c r="I33" s="11"/>
      <c r="J33" s="11" t="s">
        <v>42</v>
      </c>
      <c r="K33" s="15"/>
      <c r="L33" s="63"/>
      <c r="M33" s="63"/>
      <c r="N33" s="10"/>
      <c r="O33" s="11" t="s">
        <v>22</v>
      </c>
      <c r="P33" s="12">
        <v>5.9</v>
      </c>
      <c r="Q33" s="13">
        <f t="shared" si="1"/>
        <v>35.695</v>
      </c>
      <c r="R33" s="14"/>
      <c r="S33" s="10"/>
      <c r="T33" s="11"/>
      <c r="U33" s="11" t="s">
        <v>42</v>
      </c>
    </row>
    <row r="34" spans="1:33" ht="13.15" customHeight="1" x14ac:dyDescent="0.15">
      <c r="A34" s="56"/>
      <c r="B34" s="58"/>
      <c r="C34" s="10"/>
      <c r="D34" s="11" t="s">
        <v>14</v>
      </c>
      <c r="E34" s="12">
        <v>5.6</v>
      </c>
      <c r="F34" s="13">
        <f t="shared" si="0"/>
        <v>33.880000000000003</v>
      </c>
      <c r="G34" s="14"/>
      <c r="H34" s="10"/>
      <c r="I34" s="11"/>
      <c r="J34" s="11"/>
      <c r="K34" s="15"/>
      <c r="L34" s="56">
        <v>27</v>
      </c>
      <c r="M34" s="58" t="s">
        <v>26</v>
      </c>
      <c r="N34" s="10"/>
      <c r="O34" s="11" t="s">
        <v>17</v>
      </c>
      <c r="P34" s="12">
        <v>31.9</v>
      </c>
      <c r="Q34" s="13">
        <f t="shared" si="1"/>
        <v>192.995</v>
      </c>
      <c r="R34" s="14"/>
      <c r="S34" s="10"/>
      <c r="T34" s="11"/>
      <c r="U34" s="11"/>
    </row>
    <row r="35" spans="1:33" ht="13.15" customHeight="1" x14ac:dyDescent="0.15">
      <c r="A35" s="56"/>
      <c r="B35" s="58"/>
      <c r="C35" s="10"/>
      <c r="D35" s="11" t="s">
        <v>17</v>
      </c>
      <c r="E35" s="12">
        <v>26.6</v>
      </c>
      <c r="F35" s="13">
        <f t="shared" si="0"/>
        <v>160.93</v>
      </c>
      <c r="G35" s="14"/>
      <c r="H35" s="10"/>
      <c r="I35" s="11"/>
      <c r="J35" s="11"/>
      <c r="K35" s="15"/>
      <c r="L35" s="56"/>
      <c r="M35" s="58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33" ht="13.15" customHeight="1" x14ac:dyDescent="0.15">
      <c r="A36" s="56"/>
      <c r="B36" s="58"/>
      <c r="C36" s="10"/>
      <c r="D36" s="11" t="s">
        <v>14</v>
      </c>
      <c r="E36" s="12">
        <v>11.1</v>
      </c>
      <c r="F36" s="13">
        <f t="shared" si="0"/>
        <v>67.155000000000001</v>
      </c>
      <c r="G36" s="14"/>
      <c r="H36" s="10"/>
      <c r="I36" s="11"/>
      <c r="J36" s="11"/>
      <c r="K36" s="15"/>
      <c r="L36" s="57"/>
      <c r="M36" s="59"/>
      <c r="N36" s="10"/>
      <c r="O36" s="11" t="s">
        <v>18</v>
      </c>
      <c r="P36" s="12">
        <v>29.4</v>
      </c>
      <c r="Q36" s="13">
        <f t="shared" si="1"/>
        <v>177.87</v>
      </c>
      <c r="R36" s="14"/>
      <c r="S36" s="10"/>
      <c r="T36" s="11"/>
      <c r="U36" s="11" t="s">
        <v>42</v>
      </c>
    </row>
    <row r="37" spans="1:33" ht="13.15" customHeight="1" x14ac:dyDescent="0.15">
      <c r="A37" s="57"/>
      <c r="B37" s="59"/>
      <c r="C37" s="10"/>
      <c r="D37" s="11" t="s">
        <v>22</v>
      </c>
      <c r="E37" s="12">
        <v>5.9</v>
      </c>
      <c r="F37" s="13">
        <f t="shared" si="0"/>
        <v>35.695</v>
      </c>
      <c r="G37" s="14"/>
      <c r="H37" s="10"/>
      <c r="I37" s="11"/>
      <c r="J37" s="11"/>
      <c r="K37" s="15"/>
      <c r="L37" s="56">
        <v>28</v>
      </c>
      <c r="M37" s="58" t="s">
        <v>15</v>
      </c>
      <c r="N37" s="10"/>
      <c r="O37" s="11" t="s">
        <v>58</v>
      </c>
      <c r="P37" s="12">
        <v>29.4</v>
      </c>
      <c r="Q37" s="13">
        <f t="shared" si="1"/>
        <v>177.87</v>
      </c>
      <c r="R37" s="14"/>
      <c r="S37" s="10"/>
      <c r="T37" s="11"/>
      <c r="U37" s="11" t="s">
        <v>42</v>
      </c>
    </row>
    <row r="38" spans="1:33" ht="13.15" customHeight="1" x14ac:dyDescent="0.15">
      <c r="A38" s="56">
        <v>14</v>
      </c>
      <c r="B38" s="58" t="s">
        <v>15</v>
      </c>
      <c r="C38" s="10"/>
      <c r="D38" s="11" t="s">
        <v>17</v>
      </c>
      <c r="E38" s="12">
        <v>16</v>
      </c>
      <c r="F38" s="13">
        <f t="shared" si="0"/>
        <v>96.8</v>
      </c>
      <c r="G38" s="14"/>
      <c r="H38" s="10"/>
      <c r="I38" s="11"/>
      <c r="J38" s="11"/>
      <c r="K38" s="15"/>
      <c r="L38" s="56"/>
      <c r="M38" s="58"/>
      <c r="N38" s="10"/>
      <c r="O38" s="11" t="s">
        <v>59</v>
      </c>
      <c r="P38" s="12">
        <v>23.5</v>
      </c>
      <c r="Q38" s="13">
        <f t="shared" si="1"/>
        <v>142.17500000000001</v>
      </c>
      <c r="R38" s="14"/>
      <c r="S38" s="10"/>
      <c r="T38" s="11"/>
      <c r="U38" s="11" t="s">
        <v>60</v>
      </c>
    </row>
    <row r="39" spans="1:33" ht="13.15" customHeight="1" x14ac:dyDescent="0.15">
      <c r="A39" s="56"/>
      <c r="B39" s="58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K39" s="15"/>
      <c r="L39" s="56"/>
      <c r="M39" s="58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33" ht="13.15" customHeight="1" x14ac:dyDescent="0.15">
      <c r="A40" s="56"/>
      <c r="B40" s="58"/>
      <c r="C40" s="10"/>
      <c r="D40" s="11" t="s">
        <v>17</v>
      </c>
      <c r="E40" s="12">
        <v>26.6</v>
      </c>
      <c r="F40" s="13">
        <f t="shared" si="0"/>
        <v>160.93</v>
      </c>
      <c r="G40" s="14"/>
      <c r="H40" s="10"/>
      <c r="I40" s="11"/>
      <c r="J40" s="11"/>
      <c r="K40" s="15"/>
      <c r="L40" s="57"/>
      <c r="M40" s="59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42</v>
      </c>
    </row>
    <row r="41" spans="1:33" ht="13.15" customHeight="1" x14ac:dyDescent="0.15">
      <c r="A41" s="56"/>
      <c r="B41" s="58"/>
      <c r="C41" s="10"/>
      <c r="D41" s="11" t="s">
        <v>14</v>
      </c>
      <c r="E41" s="12">
        <v>11.1</v>
      </c>
      <c r="F41" s="13">
        <f t="shared" si="0"/>
        <v>67.155000000000001</v>
      </c>
      <c r="G41" s="14"/>
      <c r="H41" s="10"/>
      <c r="I41" s="11"/>
      <c r="J41" s="11"/>
      <c r="K41" s="15"/>
      <c r="L41" s="56">
        <v>29</v>
      </c>
      <c r="M41" s="58" t="s">
        <v>25</v>
      </c>
      <c r="N41" s="10"/>
      <c r="O41" s="11" t="s">
        <v>58</v>
      </c>
      <c r="P41" s="12">
        <v>35.299999999999997</v>
      </c>
      <c r="Q41" s="13">
        <f t="shared" si="1"/>
        <v>213.56499999999997</v>
      </c>
      <c r="R41" s="14"/>
      <c r="S41" s="10"/>
      <c r="T41" s="11"/>
      <c r="U41" s="11" t="s">
        <v>42</v>
      </c>
    </row>
    <row r="42" spans="1:33" ht="13.15" customHeight="1" x14ac:dyDescent="0.15">
      <c r="A42" s="56"/>
      <c r="B42" s="58"/>
      <c r="C42" s="10"/>
      <c r="D42" s="11" t="s">
        <v>61</v>
      </c>
      <c r="E42" s="12">
        <v>5.9</v>
      </c>
      <c r="F42" s="13">
        <f t="shared" si="0"/>
        <v>35.695</v>
      </c>
      <c r="G42" s="14"/>
      <c r="H42" s="10"/>
      <c r="I42" s="11"/>
      <c r="J42" s="11"/>
      <c r="K42" s="15"/>
      <c r="L42" s="56"/>
      <c r="M42" s="58"/>
      <c r="N42" s="10"/>
      <c r="O42" s="11" t="s">
        <v>17</v>
      </c>
      <c r="P42" s="12">
        <v>26.6</v>
      </c>
      <c r="Q42" s="13">
        <f t="shared" si="1"/>
        <v>160.93</v>
      </c>
      <c r="R42" s="14"/>
      <c r="S42" s="10"/>
      <c r="T42" s="11"/>
      <c r="U42" s="11"/>
    </row>
    <row r="43" spans="1:33" ht="13.15" customHeight="1" x14ac:dyDescent="0.15">
      <c r="A43" s="57"/>
      <c r="B43" s="59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K43" s="15"/>
      <c r="L43" s="56"/>
      <c r="M43" s="58"/>
      <c r="N43" s="10"/>
      <c r="O43" s="11" t="s">
        <v>14</v>
      </c>
      <c r="P43" s="12">
        <v>16.7</v>
      </c>
      <c r="Q43" s="13">
        <f t="shared" si="1"/>
        <v>101.035</v>
      </c>
      <c r="R43" s="14"/>
      <c r="S43" s="10"/>
      <c r="T43" s="11"/>
      <c r="U43" s="11"/>
    </row>
    <row r="44" spans="1:33" ht="13.15" customHeight="1" x14ac:dyDescent="0.15">
      <c r="A44" s="56">
        <v>15</v>
      </c>
      <c r="B44" s="56" t="s">
        <v>25</v>
      </c>
      <c r="C44" s="10"/>
      <c r="D44" s="11" t="s">
        <v>16</v>
      </c>
      <c r="E44" s="12">
        <v>50</v>
      </c>
      <c r="F44" s="13">
        <f t="shared" si="0"/>
        <v>302.5</v>
      </c>
      <c r="G44" s="14"/>
      <c r="H44" s="10"/>
      <c r="I44" s="11"/>
      <c r="J44" s="11"/>
      <c r="K44" s="15"/>
      <c r="L44" s="57"/>
      <c r="M44" s="59"/>
      <c r="N44" s="10"/>
      <c r="O44" s="11" t="s">
        <v>46</v>
      </c>
      <c r="P44" s="12">
        <v>3.2</v>
      </c>
      <c r="Q44" s="13">
        <f t="shared" si="1"/>
        <v>19.36</v>
      </c>
      <c r="R44" s="14"/>
      <c r="S44" s="10"/>
      <c r="T44" s="11"/>
      <c r="U44" s="11" t="s">
        <v>42</v>
      </c>
    </row>
    <row r="45" spans="1:33" ht="13.15" customHeight="1" x14ac:dyDescent="0.15">
      <c r="A45" s="62"/>
      <c r="B45" s="62"/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K45" s="15"/>
      <c r="L45" s="56">
        <v>30</v>
      </c>
      <c r="M45" s="58" t="s">
        <v>13</v>
      </c>
      <c r="N45" s="10"/>
      <c r="O45" s="11" t="s">
        <v>14</v>
      </c>
      <c r="P45" s="12">
        <v>22.2</v>
      </c>
      <c r="Q45" s="13">
        <f t="shared" si="1"/>
        <v>134.31</v>
      </c>
      <c r="R45" s="14"/>
      <c r="S45" s="10"/>
      <c r="T45" s="11"/>
      <c r="U45" s="11"/>
    </row>
    <row r="46" spans="1:33" ht="13.15" customHeight="1" x14ac:dyDescent="0.15">
      <c r="A46" s="62"/>
      <c r="B46" s="62"/>
      <c r="C46" s="10"/>
      <c r="D46" s="11" t="s">
        <v>14</v>
      </c>
      <c r="E46" s="12">
        <v>22.2</v>
      </c>
      <c r="F46" s="13">
        <f t="shared" si="0"/>
        <v>134.31</v>
      </c>
      <c r="G46" s="14"/>
      <c r="H46" s="10"/>
      <c r="I46" s="11"/>
      <c r="J46" s="11"/>
      <c r="K46" s="15"/>
      <c r="L46" s="56"/>
      <c r="M46" s="58"/>
      <c r="N46" s="10"/>
      <c r="O46" s="11" t="s">
        <v>17</v>
      </c>
      <c r="P46" s="12">
        <v>21.3</v>
      </c>
      <c r="Q46" s="13">
        <f t="shared" si="1"/>
        <v>128.86500000000001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15" customHeight="1" x14ac:dyDescent="0.15">
      <c r="A47" s="63"/>
      <c r="B47" s="63"/>
      <c r="C47" s="10"/>
      <c r="D47" s="11" t="s">
        <v>18</v>
      </c>
      <c r="E47" s="12">
        <v>29.4</v>
      </c>
      <c r="F47" s="13">
        <f t="shared" si="0"/>
        <v>177.87</v>
      </c>
      <c r="G47" s="14"/>
      <c r="H47" s="10"/>
      <c r="I47" s="11"/>
      <c r="J47" s="11" t="s">
        <v>42</v>
      </c>
      <c r="K47" s="15"/>
      <c r="L47" s="56"/>
      <c r="M47" s="58"/>
      <c r="N47" s="10"/>
      <c r="O47" s="11" t="s">
        <v>22</v>
      </c>
      <c r="P47" s="12">
        <v>5.9</v>
      </c>
      <c r="Q47" s="13">
        <f t="shared" si="1"/>
        <v>35.695</v>
      </c>
      <c r="R47" s="14"/>
      <c r="S47" s="10"/>
      <c r="T47" s="11"/>
      <c r="U47" s="11" t="s">
        <v>42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15" customHeight="1" x14ac:dyDescent="0.15">
      <c r="A48" s="60">
        <v>16</v>
      </c>
      <c r="B48" s="58" t="s">
        <v>13</v>
      </c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 t="s">
        <v>42</v>
      </c>
      <c r="K48" s="15"/>
      <c r="L48" s="56"/>
      <c r="M48" s="58"/>
      <c r="N48" s="10"/>
      <c r="O48" s="11" t="s">
        <v>18</v>
      </c>
      <c r="P48" s="12">
        <v>29.4</v>
      </c>
      <c r="Q48" s="13">
        <f t="shared" si="1"/>
        <v>177.87</v>
      </c>
      <c r="R48" s="14"/>
      <c r="S48" s="10"/>
      <c r="T48" s="11"/>
      <c r="U48" s="11" t="s">
        <v>42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15" customHeight="1" x14ac:dyDescent="0.15">
      <c r="A49" s="60"/>
      <c r="B49" s="58"/>
      <c r="C49" s="10"/>
      <c r="D49" s="11" t="s">
        <v>14</v>
      </c>
      <c r="E49" s="12">
        <v>16.7</v>
      </c>
      <c r="F49" s="13">
        <f t="shared" si="0"/>
        <v>101.035</v>
      </c>
      <c r="G49" s="14"/>
      <c r="H49" s="10"/>
      <c r="I49" s="11"/>
      <c r="J49" s="11"/>
      <c r="K49" s="15"/>
      <c r="L49" s="56"/>
      <c r="M49" s="58"/>
      <c r="N49" s="10"/>
      <c r="O49" s="11" t="s">
        <v>14</v>
      </c>
      <c r="P49" s="12">
        <v>5.6</v>
      </c>
      <c r="Q49" s="13">
        <f t="shared" si="1"/>
        <v>33.880000000000003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15" customHeight="1" x14ac:dyDescent="0.15">
      <c r="A50" s="60"/>
      <c r="B50" s="58"/>
      <c r="C50" s="10"/>
      <c r="D50" s="11" t="s">
        <v>58</v>
      </c>
      <c r="E50" s="12">
        <v>23.5</v>
      </c>
      <c r="F50" s="13">
        <f t="shared" si="0"/>
        <v>142.17500000000001</v>
      </c>
      <c r="G50" s="14"/>
      <c r="H50" s="10"/>
      <c r="I50" s="11"/>
      <c r="J50" s="11" t="s">
        <v>42</v>
      </c>
      <c r="K50" s="15"/>
      <c r="L50" s="57"/>
      <c r="M50" s="59"/>
      <c r="N50" s="10"/>
      <c r="O50" s="11" t="s">
        <v>28</v>
      </c>
      <c r="P50" s="12">
        <v>3.2</v>
      </c>
      <c r="Q50" s="13">
        <f t="shared" si="1"/>
        <v>19.36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15" customHeight="1" x14ac:dyDescent="0.15">
      <c r="A51" s="60"/>
      <c r="B51" s="58"/>
      <c r="C51" s="10"/>
      <c r="D51" s="11" t="s">
        <v>17</v>
      </c>
      <c r="E51" s="12">
        <v>21.3</v>
      </c>
      <c r="F51" s="13">
        <f t="shared" si="0"/>
        <v>128.86500000000001</v>
      </c>
      <c r="G51" s="14"/>
      <c r="H51" s="10"/>
      <c r="I51" s="11"/>
      <c r="J51" s="11"/>
      <c r="K51" s="15"/>
      <c r="L51" s="56">
        <v>31</v>
      </c>
      <c r="M51" s="56" t="s">
        <v>21</v>
      </c>
      <c r="N51" s="10"/>
      <c r="O51" s="11" t="s">
        <v>17</v>
      </c>
      <c r="P51" s="12">
        <v>31.9</v>
      </c>
      <c r="Q51" s="13">
        <f t="shared" si="1"/>
        <v>192.995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15" customHeight="1" x14ac:dyDescent="0.15">
      <c r="A52" s="60"/>
      <c r="B52" s="58"/>
      <c r="C52" s="10"/>
      <c r="D52" s="11" t="s">
        <v>29</v>
      </c>
      <c r="E52" s="12">
        <v>5.9</v>
      </c>
      <c r="F52" s="13">
        <f t="shared" si="0"/>
        <v>35.695</v>
      </c>
      <c r="G52" s="14"/>
      <c r="H52" s="10"/>
      <c r="I52" s="11"/>
      <c r="J52" s="11" t="s">
        <v>42</v>
      </c>
      <c r="K52" s="15"/>
      <c r="L52" s="62"/>
      <c r="M52" s="62"/>
      <c r="N52" s="10"/>
      <c r="O52" s="11" t="s">
        <v>62</v>
      </c>
      <c r="P52" s="12">
        <v>41.7</v>
      </c>
      <c r="Q52" s="13">
        <f t="shared" si="1"/>
        <v>252.28500000000003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15" customHeight="1" x14ac:dyDescent="0.15">
      <c r="A53" s="61"/>
      <c r="B53" s="59"/>
      <c r="C53" s="10"/>
      <c r="D53" s="11" t="s">
        <v>63</v>
      </c>
      <c r="E53" s="12" t="s">
        <v>64</v>
      </c>
      <c r="F53" s="33">
        <f>F3</f>
        <v>6050</v>
      </c>
      <c r="G53" s="14"/>
      <c r="H53" s="10"/>
      <c r="I53" s="11"/>
      <c r="J53" s="11" t="s">
        <v>65</v>
      </c>
      <c r="K53" s="15"/>
      <c r="L53" s="62"/>
      <c r="M53" s="62"/>
      <c r="N53" s="10"/>
      <c r="O53" s="11" t="s">
        <v>18</v>
      </c>
      <c r="P53" s="12">
        <v>23.5</v>
      </c>
      <c r="Q53" s="13">
        <f t="shared" si="1"/>
        <v>142.17500000000001</v>
      </c>
      <c r="R53" s="14"/>
      <c r="S53" s="10"/>
      <c r="T53" s="11"/>
      <c r="U53" s="11" t="s">
        <v>42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15" customHeight="1" x14ac:dyDescent="0.15">
      <c r="A54" s="60">
        <v>17</v>
      </c>
      <c r="B54" s="58" t="s">
        <v>21</v>
      </c>
      <c r="C54" s="10"/>
      <c r="D54" s="11" t="s">
        <v>57</v>
      </c>
      <c r="E54" s="12">
        <v>16</v>
      </c>
      <c r="F54" s="13">
        <f t="shared" si="0"/>
        <v>96.8</v>
      </c>
      <c r="G54" s="14"/>
      <c r="H54" s="10"/>
      <c r="I54" s="11"/>
      <c r="J54" s="11" t="s">
        <v>42</v>
      </c>
      <c r="K54" s="15"/>
      <c r="L54" s="63"/>
      <c r="M54" s="63"/>
      <c r="N54" s="10"/>
      <c r="O54" s="11" t="s">
        <v>14</v>
      </c>
      <c r="P54" s="12">
        <v>16.7</v>
      </c>
      <c r="Q54" s="13">
        <f t="shared" si="1"/>
        <v>101.035</v>
      </c>
      <c r="R54" s="14"/>
      <c r="S54" s="10"/>
      <c r="T54" s="11"/>
      <c r="U54" s="1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15" customHeight="1" x14ac:dyDescent="0.15">
      <c r="A55" s="60"/>
      <c r="B55" s="58"/>
      <c r="C55" s="10"/>
      <c r="D55" s="11" t="s">
        <v>17</v>
      </c>
      <c r="E55" s="12">
        <v>16</v>
      </c>
      <c r="F55" s="13">
        <f t="shared" si="0"/>
        <v>96.8</v>
      </c>
      <c r="G55" s="14"/>
      <c r="H55" s="10"/>
      <c r="I55" s="11"/>
      <c r="J55" s="11"/>
      <c r="K55" s="15"/>
      <c r="L55" s="3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15" customHeight="1" x14ac:dyDescent="0.15">
      <c r="A56" s="60"/>
      <c r="B56" s="58"/>
      <c r="C56" s="10"/>
      <c r="D56" s="11" t="s">
        <v>14</v>
      </c>
      <c r="E56" s="12">
        <v>11.1</v>
      </c>
      <c r="F56" s="13">
        <f t="shared" si="0"/>
        <v>67.155000000000001</v>
      </c>
      <c r="G56" s="14"/>
      <c r="H56" s="10"/>
      <c r="I56" s="11"/>
      <c r="J56" s="11"/>
      <c r="K56" s="15"/>
      <c r="L56" s="34"/>
      <c r="M56" s="15"/>
      <c r="N56" s="15"/>
      <c r="O56" s="15"/>
      <c r="P56" s="15"/>
      <c r="Q56" s="15"/>
      <c r="R56" s="15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15" customHeight="1" x14ac:dyDescent="0.15">
      <c r="A57" s="60"/>
      <c r="B57" s="58"/>
      <c r="C57" s="10"/>
      <c r="D57" s="11" t="s">
        <v>22</v>
      </c>
      <c r="E57" s="12">
        <v>5.9</v>
      </c>
      <c r="F57" s="13">
        <f t="shared" si="0"/>
        <v>35.695</v>
      </c>
      <c r="G57" s="14"/>
      <c r="H57" s="10"/>
      <c r="I57" s="11"/>
      <c r="J57" s="11" t="s">
        <v>42</v>
      </c>
      <c r="K57" s="15"/>
      <c r="L57" s="34"/>
      <c r="M57" s="15"/>
      <c r="N57" s="15"/>
      <c r="O57" s="15"/>
      <c r="P57" s="15"/>
      <c r="Q57" s="15"/>
      <c r="R57" s="15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15" customHeight="1" x14ac:dyDescent="0.15">
      <c r="A58" s="60"/>
      <c r="B58" s="58"/>
      <c r="C58" s="10"/>
      <c r="D58" s="11" t="s">
        <v>14</v>
      </c>
      <c r="E58" s="12">
        <v>11.1</v>
      </c>
      <c r="F58" s="13">
        <f t="shared" si="0"/>
        <v>67.155000000000001</v>
      </c>
      <c r="G58" s="14"/>
      <c r="H58" s="10"/>
      <c r="I58" s="11"/>
      <c r="J58" s="11"/>
      <c r="K58" s="15"/>
      <c r="L58" s="34"/>
      <c r="M58" s="15"/>
      <c r="N58" s="15"/>
      <c r="O58" s="15"/>
      <c r="P58" s="15"/>
      <c r="Q58" s="15"/>
      <c r="R58" s="15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15" customHeight="1" x14ac:dyDescent="0.15">
      <c r="A59" s="61"/>
      <c r="B59" s="59"/>
      <c r="C59" s="10"/>
      <c r="D59" s="11" t="s">
        <v>32</v>
      </c>
      <c r="E59" s="12">
        <v>11.1</v>
      </c>
      <c r="F59" s="13">
        <f t="shared" si="0"/>
        <v>67.155000000000001</v>
      </c>
      <c r="G59" s="14"/>
      <c r="H59" s="10"/>
      <c r="I59" s="11"/>
      <c r="J59" s="11" t="s">
        <v>60</v>
      </c>
      <c r="K59" s="15"/>
      <c r="L59" s="34"/>
      <c r="M59" s="15"/>
      <c r="N59" s="15"/>
      <c r="O59" s="15"/>
      <c r="P59" s="15"/>
      <c r="Q59" s="15"/>
      <c r="R59" s="15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15">
      <c r="A60" s="3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4"/>
      <c r="M60" s="15"/>
      <c r="N60" s="15"/>
      <c r="O60" s="15"/>
      <c r="P60" s="15"/>
      <c r="Q60" s="15"/>
      <c r="R60" s="15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15">
      <c r="A61" s="3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4"/>
      <c r="M61" s="15"/>
      <c r="N61" s="15"/>
      <c r="O61" s="15"/>
      <c r="P61" s="15"/>
      <c r="Q61" s="15"/>
      <c r="R61" s="15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15">
      <c r="A62" s="3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4"/>
      <c r="M62" s="15"/>
      <c r="N62" s="15"/>
      <c r="O62" s="15"/>
      <c r="P62" s="15"/>
      <c r="Q62" s="15"/>
      <c r="R62" s="15"/>
      <c r="S62" s="15"/>
      <c r="T62" s="15"/>
      <c r="U62" s="1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4"/>
      <c r="M63" s="15"/>
      <c r="N63" s="15"/>
      <c r="O63" s="15"/>
      <c r="P63" s="15"/>
      <c r="Q63" s="15"/>
      <c r="R63" s="15"/>
      <c r="S63" s="15"/>
      <c r="T63" s="15"/>
      <c r="U63" s="1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15">
      <c r="B64" s="15"/>
      <c r="C64" s="15"/>
      <c r="D64" s="15"/>
      <c r="E64" s="15"/>
      <c r="F64" s="34"/>
      <c r="G64" s="15"/>
      <c r="H64" s="15"/>
      <c r="I64" s="15"/>
      <c r="J64" s="15"/>
      <c r="K64" s="1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4:33" ht="17.25" customHeight="1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4:33" ht="17.25" customHeight="1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4:33" ht="17.25" customHeight="1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4:33" ht="17.25" customHeight="1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4:33" ht="17.25" customHeight="1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4:33" ht="17.25" customHeight="1" x14ac:dyDescent="0.15"/>
    <row r="90" spans="2:10" ht="19.5" x14ac:dyDescent="0.15">
      <c r="B90" s="4"/>
      <c r="C90" s="4"/>
      <c r="D90" s="4"/>
      <c r="E90" s="4"/>
      <c r="F90" s="4"/>
      <c r="G90" s="4"/>
      <c r="H90" s="4"/>
      <c r="I90" s="4"/>
      <c r="J90" s="4"/>
    </row>
    <row r="93" spans="2:10" ht="19.5" x14ac:dyDescent="0.15">
      <c r="B93" s="4"/>
      <c r="C93" s="4"/>
      <c r="D93" s="4"/>
      <c r="E93" s="4"/>
      <c r="F93" s="4"/>
      <c r="G93" s="4"/>
      <c r="H93" s="4"/>
      <c r="I93" s="4"/>
      <c r="J93" s="4"/>
    </row>
    <row r="94" spans="2:10" ht="19.5" x14ac:dyDescent="0.15">
      <c r="B94" s="4"/>
      <c r="C94" s="4"/>
      <c r="D94" s="4"/>
      <c r="E94" s="4"/>
      <c r="F94" s="4"/>
      <c r="G94" s="4"/>
      <c r="H94" s="4"/>
      <c r="I94" s="4"/>
      <c r="J94" s="4"/>
    </row>
    <row r="95" spans="2:10" ht="19.5" x14ac:dyDescent="0.15">
      <c r="B95" s="4"/>
      <c r="C95" s="4"/>
      <c r="D95" s="4"/>
      <c r="E95" s="4"/>
      <c r="F95" s="4"/>
      <c r="G95" s="4"/>
      <c r="H95" s="4"/>
      <c r="I95" s="4"/>
      <c r="J95" s="4"/>
    </row>
    <row r="97" spans="1:10" x14ac:dyDescent="0.1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5" x14ac:dyDescent="0.15">
      <c r="A101" s="4"/>
      <c r="B101" s="4"/>
      <c r="C101" s="4"/>
      <c r="D101" s="4"/>
      <c r="E101" s="4"/>
      <c r="F101" s="4"/>
      <c r="H101" s="4"/>
      <c r="I101" s="4"/>
      <c r="J10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54:A59"/>
    <mergeCell ref="B54:B59"/>
    <mergeCell ref="L34:L36"/>
    <mergeCell ref="M34:M36"/>
    <mergeCell ref="L37:L40"/>
    <mergeCell ref="M37:M40"/>
    <mergeCell ref="A38:A43"/>
    <mergeCell ref="B38:B43"/>
    <mergeCell ref="L41:L44"/>
    <mergeCell ref="M41:M44"/>
    <mergeCell ref="A44:A47"/>
    <mergeCell ref="B44:B47"/>
    <mergeCell ref="L45:L50"/>
    <mergeCell ref="M45:M50"/>
    <mergeCell ref="A48:A53"/>
    <mergeCell ref="B48:B53"/>
    <mergeCell ref="L51:L54"/>
    <mergeCell ref="M51:M54"/>
    <mergeCell ref="A15:A19"/>
    <mergeCell ref="B15:B19"/>
    <mergeCell ref="L15:L21"/>
    <mergeCell ref="M15:M21"/>
    <mergeCell ref="A20:A22"/>
    <mergeCell ref="B20:B22"/>
    <mergeCell ref="L22:L26"/>
    <mergeCell ref="M22:M26"/>
    <mergeCell ref="A23:A27"/>
    <mergeCell ref="B23:B27"/>
    <mergeCell ref="L27:L33"/>
    <mergeCell ref="M27:M33"/>
    <mergeCell ref="A28:A32"/>
    <mergeCell ref="B28:B32"/>
    <mergeCell ref="A33:A37"/>
    <mergeCell ref="B33:B37"/>
    <mergeCell ref="A1:U1"/>
    <mergeCell ref="Q3:S3"/>
    <mergeCell ref="F4:H4"/>
    <mergeCell ref="Q4:S4"/>
    <mergeCell ref="A5:A8"/>
    <mergeCell ref="B5:B8"/>
    <mergeCell ref="L5:L9"/>
    <mergeCell ref="M5:M9"/>
    <mergeCell ref="A9:A11"/>
    <mergeCell ref="B9:B11"/>
    <mergeCell ref="L10:L14"/>
    <mergeCell ref="M10:M14"/>
    <mergeCell ref="A12:A14"/>
    <mergeCell ref="B12:B14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5" style="1" customWidth="1"/>
    <col min="5" max="5" width="6.625" style="1" customWidth="1"/>
    <col min="6" max="6" width="9.375" style="1" customWidth="1"/>
    <col min="7" max="7" width="1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5" style="1" customWidth="1"/>
    <col min="16" max="16" width="6.625" style="1" customWidth="1"/>
    <col min="17" max="17" width="9.375" style="1" customWidth="1"/>
    <col min="18" max="18" width="1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6.149999999999999" customHeight="1" x14ac:dyDescent="0.15">
      <c r="A5" s="56">
        <v>4</v>
      </c>
      <c r="B5" s="58" t="s">
        <v>15</v>
      </c>
      <c r="C5" s="10"/>
      <c r="D5" s="11" t="s">
        <v>58</v>
      </c>
      <c r="E5" s="12">
        <v>35.299999999999997</v>
      </c>
      <c r="F5" s="13">
        <f>E5*$F$3/1000</f>
        <v>213.56499999999997</v>
      </c>
      <c r="G5" s="14"/>
      <c r="H5" s="10"/>
      <c r="I5" s="11"/>
      <c r="J5" s="11" t="s">
        <v>36</v>
      </c>
      <c r="K5" s="15"/>
      <c r="L5" s="60">
        <v>18</v>
      </c>
      <c r="M5" s="58" t="s">
        <v>15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/>
    </row>
    <row r="6" spans="1:21" ht="16.149999999999999" customHeight="1" x14ac:dyDescent="0.15">
      <c r="A6" s="56"/>
      <c r="B6" s="58"/>
      <c r="C6" s="10"/>
      <c r="D6" s="11" t="s">
        <v>57</v>
      </c>
      <c r="E6" s="12">
        <v>21.3</v>
      </c>
      <c r="F6" s="13">
        <f t="shared" ref="F6:F48" si="0">E6*$F$3/1000</f>
        <v>128.86500000000001</v>
      </c>
      <c r="G6" s="14"/>
      <c r="H6" s="10"/>
      <c r="I6" s="11"/>
      <c r="J6" s="11" t="s">
        <v>36</v>
      </c>
      <c r="K6" s="15"/>
      <c r="L6" s="60"/>
      <c r="M6" s="58"/>
      <c r="N6" s="10"/>
      <c r="O6" s="11" t="s">
        <v>16</v>
      </c>
      <c r="P6" s="12">
        <v>44.4</v>
      </c>
      <c r="Q6" s="13">
        <f t="shared" ref="Q6:Q40" si="1">P6*$F$3/1000</f>
        <v>268.62</v>
      </c>
      <c r="R6" s="14"/>
      <c r="S6" s="10"/>
      <c r="T6" s="11"/>
      <c r="U6" s="11"/>
    </row>
    <row r="7" spans="1:21" ht="16.149999999999999" customHeight="1" x14ac:dyDescent="0.15">
      <c r="A7" s="56"/>
      <c r="B7" s="58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0"/>
      <c r="M7" s="58"/>
      <c r="N7" s="10"/>
      <c r="O7" s="11" t="s">
        <v>14</v>
      </c>
      <c r="P7" s="12">
        <v>22.2</v>
      </c>
      <c r="Q7" s="13">
        <f t="shared" si="1"/>
        <v>134.31</v>
      </c>
      <c r="R7" s="14"/>
      <c r="S7" s="10"/>
      <c r="T7" s="11"/>
      <c r="U7" s="11"/>
    </row>
    <row r="8" spans="1:21" ht="16.149999999999999" customHeight="1" x14ac:dyDescent="0.15">
      <c r="A8" s="56"/>
      <c r="B8" s="58"/>
      <c r="C8" s="10"/>
      <c r="D8" s="11" t="s">
        <v>29</v>
      </c>
      <c r="E8" s="12">
        <v>11.8</v>
      </c>
      <c r="F8" s="13">
        <f t="shared" si="0"/>
        <v>71.39</v>
      </c>
      <c r="G8" s="14"/>
      <c r="H8" s="10"/>
      <c r="I8" s="11"/>
      <c r="J8" s="11" t="s">
        <v>36</v>
      </c>
      <c r="K8" s="15"/>
      <c r="L8" s="60"/>
      <c r="M8" s="58"/>
      <c r="N8" s="10"/>
      <c r="O8" s="11" t="s">
        <v>56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6.149999999999999" customHeight="1" x14ac:dyDescent="0.15">
      <c r="A9" s="57"/>
      <c r="B9" s="59"/>
      <c r="C9" s="10"/>
      <c r="D9" s="11" t="s">
        <v>22</v>
      </c>
      <c r="E9" s="12">
        <v>5.9</v>
      </c>
      <c r="F9" s="13">
        <f t="shared" si="0"/>
        <v>35.695</v>
      </c>
      <c r="G9" s="14"/>
      <c r="H9" s="10"/>
      <c r="I9" s="11"/>
      <c r="J9" s="11" t="s">
        <v>36</v>
      </c>
      <c r="K9" s="15"/>
      <c r="L9" s="61"/>
      <c r="M9" s="59"/>
      <c r="N9" s="10"/>
      <c r="O9" s="11" t="s">
        <v>14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6.149999999999999" customHeight="1" x14ac:dyDescent="0.15">
      <c r="A10" s="56">
        <v>5</v>
      </c>
      <c r="B10" s="58" t="s">
        <v>25</v>
      </c>
      <c r="C10" s="10"/>
      <c r="D10" s="11" t="s">
        <v>16</v>
      </c>
      <c r="E10" s="12">
        <v>83.3</v>
      </c>
      <c r="F10" s="13">
        <f t="shared" si="0"/>
        <v>503.96499999999997</v>
      </c>
      <c r="G10" s="14"/>
      <c r="H10" s="10"/>
      <c r="I10" s="11"/>
      <c r="J10" s="11"/>
      <c r="K10" s="15"/>
      <c r="L10" s="60">
        <v>19</v>
      </c>
      <c r="M10" s="58" t="s">
        <v>25</v>
      </c>
      <c r="N10" s="10"/>
      <c r="O10" s="11" t="s">
        <v>58</v>
      </c>
      <c r="P10" s="12">
        <v>41.2</v>
      </c>
      <c r="Q10" s="13">
        <f t="shared" si="1"/>
        <v>249.26000000000002</v>
      </c>
      <c r="R10" s="14"/>
      <c r="S10" s="10"/>
      <c r="T10" s="11"/>
      <c r="U10" s="11" t="s">
        <v>36</v>
      </c>
    </row>
    <row r="11" spans="1:21" ht="16.149999999999999" customHeight="1" x14ac:dyDescent="0.15">
      <c r="A11" s="56"/>
      <c r="B11" s="58"/>
      <c r="C11" s="10"/>
      <c r="D11" s="11" t="s">
        <v>17</v>
      </c>
      <c r="E11" s="12">
        <v>42.6</v>
      </c>
      <c r="F11" s="13">
        <f t="shared" si="0"/>
        <v>257.73</v>
      </c>
      <c r="G11" s="14"/>
      <c r="H11" s="10"/>
      <c r="I11" s="11"/>
      <c r="J11" s="11"/>
      <c r="K11" s="15"/>
      <c r="L11" s="60"/>
      <c r="M11" s="58"/>
      <c r="N11" s="10"/>
      <c r="O11" s="11" t="s">
        <v>59</v>
      </c>
      <c r="P11" s="12">
        <v>29.4</v>
      </c>
      <c r="Q11" s="13">
        <f t="shared" si="1"/>
        <v>177.87</v>
      </c>
      <c r="R11" s="14"/>
      <c r="S11" s="10"/>
      <c r="T11" s="11"/>
      <c r="U11" s="11" t="s">
        <v>38</v>
      </c>
    </row>
    <row r="12" spans="1:21" ht="16.149999999999999" customHeight="1" x14ac:dyDescent="0.15">
      <c r="A12" s="57"/>
      <c r="B12" s="59"/>
      <c r="C12" s="10"/>
      <c r="D12" s="11" t="s">
        <v>14</v>
      </c>
      <c r="E12" s="12">
        <v>22.2</v>
      </c>
      <c r="F12" s="13">
        <f t="shared" si="0"/>
        <v>134.31</v>
      </c>
      <c r="G12" s="14"/>
      <c r="H12" s="10"/>
      <c r="I12" s="11"/>
      <c r="J12" s="11"/>
      <c r="K12" s="15"/>
      <c r="L12" s="60"/>
      <c r="M12" s="58"/>
      <c r="N12" s="10"/>
      <c r="O12" s="11" t="s">
        <v>14</v>
      </c>
      <c r="P12" s="12">
        <v>22.2</v>
      </c>
      <c r="Q12" s="13">
        <f t="shared" si="1"/>
        <v>134.31</v>
      </c>
      <c r="R12" s="14"/>
      <c r="S12" s="10"/>
      <c r="T12" s="11"/>
      <c r="U12" s="11"/>
    </row>
    <row r="13" spans="1:21" ht="16.149999999999999" customHeight="1" x14ac:dyDescent="0.15">
      <c r="A13" s="56">
        <v>6</v>
      </c>
      <c r="B13" s="58" t="s">
        <v>13</v>
      </c>
      <c r="C13" s="10"/>
      <c r="D13" s="11" t="s">
        <v>14</v>
      </c>
      <c r="E13" s="12">
        <v>22.2</v>
      </c>
      <c r="F13" s="13">
        <f t="shared" si="0"/>
        <v>134.31</v>
      </c>
      <c r="G13" s="14"/>
      <c r="H13" s="10"/>
      <c r="I13" s="11"/>
      <c r="J13" s="11"/>
      <c r="K13" s="15"/>
      <c r="L13" s="61"/>
      <c r="M13" s="59"/>
      <c r="N13" s="10"/>
      <c r="O13" s="11" t="s">
        <v>67</v>
      </c>
      <c r="P13" s="12" t="s">
        <v>64</v>
      </c>
      <c r="Q13" s="33">
        <f>F3</f>
        <v>6050</v>
      </c>
      <c r="R13" s="14"/>
      <c r="S13" s="10"/>
      <c r="T13" s="11"/>
      <c r="U13" s="11" t="s">
        <v>68</v>
      </c>
    </row>
    <row r="14" spans="1:21" ht="16.149999999999999" customHeight="1" x14ac:dyDescent="0.15">
      <c r="A14" s="56"/>
      <c r="B14" s="58"/>
      <c r="C14" s="10"/>
      <c r="D14" s="11" t="s">
        <v>17</v>
      </c>
      <c r="E14" s="12">
        <v>21.3</v>
      </c>
      <c r="F14" s="13">
        <f t="shared" si="0"/>
        <v>128.86500000000001</v>
      </c>
      <c r="G14" s="14"/>
      <c r="H14" s="10"/>
      <c r="I14" s="11"/>
      <c r="J14" s="11"/>
      <c r="K14" s="15"/>
      <c r="L14" s="60">
        <v>20</v>
      </c>
      <c r="M14" s="58" t="s">
        <v>13</v>
      </c>
      <c r="N14" s="10"/>
      <c r="O14" s="11" t="s">
        <v>17</v>
      </c>
      <c r="P14" s="12">
        <v>31.9</v>
      </c>
      <c r="Q14" s="13">
        <f t="shared" si="1"/>
        <v>192.995</v>
      </c>
      <c r="R14" s="14"/>
      <c r="S14" s="10"/>
      <c r="T14" s="11"/>
      <c r="U14" s="11"/>
    </row>
    <row r="15" spans="1:21" ht="16.149999999999999" customHeight="1" x14ac:dyDescent="0.15">
      <c r="A15" s="56"/>
      <c r="B15" s="58"/>
      <c r="C15" s="10"/>
      <c r="D15" s="11" t="s">
        <v>57</v>
      </c>
      <c r="E15" s="12">
        <v>31.9</v>
      </c>
      <c r="F15" s="13">
        <f t="shared" si="0"/>
        <v>192.995</v>
      </c>
      <c r="G15" s="14"/>
      <c r="H15" s="10"/>
      <c r="I15" s="11"/>
      <c r="J15" s="11" t="s">
        <v>36</v>
      </c>
      <c r="K15" s="15"/>
      <c r="L15" s="60"/>
      <c r="M15" s="58"/>
      <c r="N15" s="10"/>
      <c r="O15" s="11" t="s">
        <v>18</v>
      </c>
      <c r="P15" s="12">
        <v>35.299999999999997</v>
      </c>
      <c r="Q15" s="13">
        <f t="shared" si="1"/>
        <v>213.56499999999997</v>
      </c>
      <c r="R15" s="14"/>
      <c r="S15" s="10"/>
      <c r="T15" s="11"/>
      <c r="U15" s="11" t="s">
        <v>36</v>
      </c>
    </row>
    <row r="16" spans="1:21" ht="16.149999999999999" customHeight="1" x14ac:dyDescent="0.15">
      <c r="A16" s="56"/>
      <c r="B16" s="58"/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61"/>
      <c r="M16" s="59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6.149999999999999" customHeight="1" x14ac:dyDescent="0.15">
      <c r="A17" s="56"/>
      <c r="B17" s="58"/>
      <c r="C17" s="10"/>
      <c r="D17" s="11" t="s">
        <v>14</v>
      </c>
      <c r="E17" s="12">
        <v>16.7</v>
      </c>
      <c r="F17" s="13">
        <f t="shared" si="0"/>
        <v>101.035</v>
      </c>
      <c r="G17" s="14"/>
      <c r="H17" s="10"/>
      <c r="I17" s="11"/>
      <c r="J17" s="11"/>
      <c r="K17" s="15"/>
      <c r="L17" s="60">
        <v>21</v>
      </c>
      <c r="M17" s="58" t="s">
        <v>21</v>
      </c>
      <c r="N17" s="10"/>
      <c r="O17" s="11" t="s">
        <v>14</v>
      </c>
      <c r="P17" s="12">
        <v>8.9</v>
      </c>
      <c r="Q17" s="13">
        <f t="shared" si="1"/>
        <v>53.844999999999999</v>
      </c>
      <c r="R17" s="14"/>
      <c r="S17" s="10"/>
      <c r="T17" s="11"/>
      <c r="U17" s="11"/>
    </row>
    <row r="18" spans="1:21" ht="16.149999999999999" customHeight="1" x14ac:dyDescent="0.15">
      <c r="A18" s="56"/>
      <c r="B18" s="58"/>
      <c r="C18" s="10"/>
      <c r="D18" s="11" t="s">
        <v>61</v>
      </c>
      <c r="E18" s="12">
        <v>5.9</v>
      </c>
      <c r="F18" s="13">
        <f t="shared" si="0"/>
        <v>35.695</v>
      </c>
      <c r="G18" s="14"/>
      <c r="H18" s="10"/>
      <c r="I18" s="11"/>
      <c r="J18" s="11"/>
      <c r="K18" s="15"/>
      <c r="L18" s="60"/>
      <c r="M18" s="58"/>
      <c r="N18" s="10"/>
      <c r="O18" s="11" t="s">
        <v>46</v>
      </c>
      <c r="P18" s="12">
        <v>3.2</v>
      </c>
      <c r="Q18" s="13">
        <f t="shared" si="1"/>
        <v>19.36</v>
      </c>
      <c r="R18" s="14"/>
      <c r="S18" s="10"/>
      <c r="T18" s="11"/>
      <c r="U18" s="11" t="s">
        <v>36</v>
      </c>
    </row>
    <row r="19" spans="1:21" ht="16.149999999999999" customHeight="1" x14ac:dyDescent="0.15">
      <c r="A19" s="57"/>
      <c r="B19" s="59"/>
      <c r="C19" s="10"/>
      <c r="D19" s="11" t="s">
        <v>22</v>
      </c>
      <c r="E19" s="12">
        <v>5.9</v>
      </c>
      <c r="F19" s="13">
        <f t="shared" si="0"/>
        <v>35.695</v>
      </c>
      <c r="G19" s="14"/>
      <c r="H19" s="10"/>
      <c r="I19" s="11"/>
      <c r="J19" s="11" t="s">
        <v>36</v>
      </c>
      <c r="K19" s="15"/>
      <c r="L19" s="60"/>
      <c r="M19" s="58"/>
      <c r="N19" s="10"/>
      <c r="O19" s="11" t="s">
        <v>58</v>
      </c>
      <c r="P19" s="12">
        <v>35.299999999999997</v>
      </c>
      <c r="Q19" s="13">
        <f t="shared" si="1"/>
        <v>213.56499999999997</v>
      </c>
      <c r="R19" s="14"/>
      <c r="S19" s="10"/>
      <c r="T19" s="11"/>
      <c r="U19" s="11" t="s">
        <v>36</v>
      </c>
    </row>
    <row r="20" spans="1:21" ht="16.149999999999999" customHeight="1" x14ac:dyDescent="0.15">
      <c r="A20" s="56">
        <v>7</v>
      </c>
      <c r="B20" s="58" t="s">
        <v>21</v>
      </c>
      <c r="C20" s="10"/>
      <c r="D20" s="11" t="s">
        <v>17</v>
      </c>
      <c r="E20" s="12">
        <v>37.200000000000003</v>
      </c>
      <c r="F20" s="13">
        <f t="shared" si="0"/>
        <v>225.06000000000003</v>
      </c>
      <c r="G20" s="14"/>
      <c r="H20" s="10"/>
      <c r="I20" s="11"/>
      <c r="J20" s="11"/>
      <c r="K20" s="15"/>
      <c r="L20" s="60"/>
      <c r="M20" s="58"/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6.149999999999999" customHeight="1" x14ac:dyDescent="0.15">
      <c r="A21" s="56"/>
      <c r="B21" s="58"/>
      <c r="C21" s="10"/>
      <c r="D21" s="11" t="s">
        <v>14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60"/>
      <c r="M21" s="58"/>
      <c r="N21" s="10"/>
      <c r="O21" s="11" t="s">
        <v>14</v>
      </c>
      <c r="P21" s="12">
        <v>16.7</v>
      </c>
      <c r="Q21" s="13">
        <f t="shared" si="1"/>
        <v>101.035</v>
      </c>
      <c r="R21" s="14"/>
      <c r="S21" s="10"/>
      <c r="T21" s="11"/>
      <c r="U21" s="11"/>
    </row>
    <row r="22" spans="1:21" ht="16.149999999999999" customHeight="1" x14ac:dyDescent="0.15">
      <c r="A22" s="56"/>
      <c r="B22" s="58"/>
      <c r="C22" s="10"/>
      <c r="D22" s="11" t="s">
        <v>18</v>
      </c>
      <c r="E22" s="12">
        <v>23.5</v>
      </c>
      <c r="F22" s="13">
        <f t="shared" si="0"/>
        <v>142.17500000000001</v>
      </c>
      <c r="G22" s="14"/>
      <c r="H22" s="10"/>
      <c r="I22" s="11"/>
      <c r="J22" s="11" t="s">
        <v>36</v>
      </c>
      <c r="K22" s="15"/>
      <c r="L22" s="61"/>
      <c r="M22" s="59"/>
      <c r="N22" s="10"/>
      <c r="O22" s="11" t="s">
        <v>22</v>
      </c>
      <c r="P22" s="12">
        <v>5.9</v>
      </c>
      <c r="Q22" s="13">
        <f t="shared" si="1"/>
        <v>35.695</v>
      </c>
      <c r="R22" s="14"/>
      <c r="S22" s="10"/>
      <c r="T22" s="11"/>
      <c r="U22" s="11" t="s">
        <v>36</v>
      </c>
    </row>
    <row r="23" spans="1:21" ht="16.149999999999999" customHeight="1" x14ac:dyDescent="0.15">
      <c r="A23" s="57"/>
      <c r="B23" s="59"/>
      <c r="C23" s="10"/>
      <c r="D23" s="11" t="s">
        <v>69</v>
      </c>
      <c r="E23" s="12" t="s">
        <v>70</v>
      </c>
      <c r="F23" s="33">
        <f>ROUNDUP(F3/4,0)</f>
        <v>1513</v>
      </c>
      <c r="G23" s="14"/>
      <c r="H23" s="10"/>
      <c r="I23" s="11"/>
      <c r="J23" s="11" t="s">
        <v>71</v>
      </c>
      <c r="K23" s="15"/>
      <c r="L23" s="60">
        <v>25</v>
      </c>
      <c r="M23" s="58" t="s">
        <v>15</v>
      </c>
      <c r="N23" s="10"/>
      <c r="O23" s="11" t="s">
        <v>22</v>
      </c>
      <c r="P23" s="12">
        <v>11.8</v>
      </c>
      <c r="Q23" s="13">
        <f t="shared" si="1"/>
        <v>71.39</v>
      </c>
      <c r="R23" s="14"/>
      <c r="S23" s="10"/>
      <c r="T23" s="11"/>
      <c r="U23" s="11" t="s">
        <v>36</v>
      </c>
    </row>
    <row r="24" spans="1:21" ht="16.149999999999999" customHeight="1" x14ac:dyDescent="0.15">
      <c r="A24" s="56">
        <v>10</v>
      </c>
      <c r="B24" s="58" t="s">
        <v>26</v>
      </c>
      <c r="C24" s="10"/>
      <c r="D24" s="11" t="s">
        <v>17</v>
      </c>
      <c r="E24" s="12">
        <v>42.6</v>
      </c>
      <c r="F24" s="13">
        <f t="shared" si="0"/>
        <v>257.73</v>
      </c>
      <c r="G24" s="14"/>
      <c r="H24" s="10"/>
      <c r="I24" s="11"/>
      <c r="J24" s="11"/>
      <c r="K24" s="15"/>
      <c r="L24" s="60"/>
      <c r="M24" s="58"/>
      <c r="N24" s="10"/>
      <c r="O24" s="11" t="s">
        <v>17</v>
      </c>
      <c r="P24" s="12">
        <v>42.6</v>
      </c>
      <c r="Q24" s="13">
        <f t="shared" si="1"/>
        <v>257.73</v>
      </c>
      <c r="R24" s="14"/>
      <c r="S24" s="10"/>
      <c r="T24" s="11"/>
      <c r="U24" s="11"/>
    </row>
    <row r="25" spans="1:21" ht="16.149999999999999" customHeight="1" x14ac:dyDescent="0.15">
      <c r="A25" s="56"/>
      <c r="B25" s="58"/>
      <c r="C25" s="10"/>
      <c r="D25" s="11" t="s">
        <v>14</v>
      </c>
      <c r="E25" s="12">
        <v>33.299999999999997</v>
      </c>
      <c r="F25" s="13">
        <f t="shared" si="0"/>
        <v>201.46499999999997</v>
      </c>
      <c r="G25" s="14"/>
      <c r="H25" s="10"/>
      <c r="I25" s="11"/>
      <c r="J25" s="11"/>
      <c r="K25" s="15"/>
      <c r="L25" s="60"/>
      <c r="M25" s="58"/>
      <c r="N25" s="10"/>
      <c r="O25" s="11" t="s">
        <v>14</v>
      </c>
      <c r="P25" s="12">
        <v>16.7</v>
      </c>
      <c r="Q25" s="13">
        <f t="shared" si="1"/>
        <v>101.035</v>
      </c>
      <c r="R25" s="14"/>
      <c r="S25" s="10"/>
      <c r="T25" s="11"/>
      <c r="U25" s="11"/>
    </row>
    <row r="26" spans="1:21" ht="16.149999999999999" customHeight="1" x14ac:dyDescent="0.15">
      <c r="A26" s="56"/>
      <c r="B26" s="58"/>
      <c r="C26" s="10"/>
      <c r="D26" s="11" t="s">
        <v>72</v>
      </c>
      <c r="E26" s="12">
        <v>11.1</v>
      </c>
      <c r="F26" s="13">
        <f t="shared" si="0"/>
        <v>67.155000000000001</v>
      </c>
      <c r="G26" s="14"/>
      <c r="H26" s="10"/>
      <c r="I26" s="11"/>
      <c r="J26" s="11" t="s">
        <v>36</v>
      </c>
      <c r="K26" s="15"/>
      <c r="L26" s="61"/>
      <c r="M26" s="59"/>
      <c r="N26" s="10"/>
      <c r="O26" s="11" t="s">
        <v>20</v>
      </c>
      <c r="P26" s="12">
        <v>11.8</v>
      </c>
      <c r="Q26" s="13">
        <f t="shared" si="1"/>
        <v>71.39</v>
      </c>
      <c r="R26" s="14"/>
      <c r="S26" s="10"/>
      <c r="T26" s="11"/>
      <c r="U26" s="11"/>
    </row>
    <row r="27" spans="1:21" ht="16.149999999999999" customHeight="1" x14ac:dyDescent="0.15">
      <c r="A27" s="57"/>
      <c r="B27" s="59"/>
      <c r="C27" s="10"/>
      <c r="D27" s="11" t="s">
        <v>18</v>
      </c>
      <c r="E27" s="12">
        <v>11.8</v>
      </c>
      <c r="F27" s="13">
        <f t="shared" si="0"/>
        <v>71.39</v>
      </c>
      <c r="G27" s="14"/>
      <c r="H27" s="10"/>
      <c r="I27" s="11"/>
      <c r="J27" s="11" t="s">
        <v>36</v>
      </c>
      <c r="K27" s="15"/>
      <c r="L27" s="60">
        <v>26</v>
      </c>
      <c r="M27" s="58" t="s">
        <v>25</v>
      </c>
      <c r="N27" s="10"/>
      <c r="O27" s="11" t="s">
        <v>17</v>
      </c>
      <c r="P27" s="12">
        <v>47.9</v>
      </c>
      <c r="Q27" s="13">
        <f t="shared" si="1"/>
        <v>289.79500000000002</v>
      </c>
      <c r="R27" s="14"/>
      <c r="S27" s="10"/>
      <c r="T27" s="11"/>
      <c r="U27" s="11"/>
    </row>
    <row r="28" spans="1:21" ht="16.149999999999999" customHeight="1" x14ac:dyDescent="0.15">
      <c r="A28" s="56">
        <v>11</v>
      </c>
      <c r="B28" s="58" t="s">
        <v>15</v>
      </c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60"/>
      <c r="M28" s="58"/>
      <c r="N28" s="10"/>
      <c r="O28" s="11" t="s">
        <v>73</v>
      </c>
      <c r="P28" s="12">
        <v>35.700000000000003</v>
      </c>
      <c r="Q28" s="13">
        <f t="shared" si="1"/>
        <v>215.98500000000004</v>
      </c>
      <c r="R28" s="14"/>
      <c r="S28" s="10"/>
      <c r="T28" s="11"/>
      <c r="U28" s="11"/>
    </row>
    <row r="29" spans="1:21" ht="16.149999999999999" customHeight="1" x14ac:dyDescent="0.15">
      <c r="A29" s="56"/>
      <c r="B29" s="58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60"/>
      <c r="M29" s="58"/>
      <c r="N29" s="10"/>
      <c r="O29" s="11" t="s">
        <v>14</v>
      </c>
      <c r="P29" s="12">
        <v>27.8</v>
      </c>
      <c r="Q29" s="13">
        <f t="shared" si="1"/>
        <v>168.19</v>
      </c>
      <c r="R29" s="14"/>
      <c r="S29" s="10"/>
      <c r="T29" s="11"/>
      <c r="U29" s="11"/>
    </row>
    <row r="30" spans="1:21" ht="16.149999999999999" customHeight="1" x14ac:dyDescent="0.15">
      <c r="A30" s="57"/>
      <c r="B30" s="59"/>
      <c r="C30" s="10"/>
      <c r="D30" s="11" t="s">
        <v>22</v>
      </c>
      <c r="E30" s="12">
        <v>5.9</v>
      </c>
      <c r="F30" s="13">
        <f t="shared" si="0"/>
        <v>35.695</v>
      </c>
      <c r="G30" s="14"/>
      <c r="H30" s="10"/>
      <c r="I30" s="11"/>
      <c r="J30" s="11" t="s">
        <v>36</v>
      </c>
      <c r="K30" s="15"/>
      <c r="L30" s="60"/>
      <c r="M30" s="58"/>
      <c r="N30" s="10"/>
      <c r="O30" s="11" t="s">
        <v>18</v>
      </c>
      <c r="P30" s="12">
        <v>29.4</v>
      </c>
      <c r="Q30" s="13">
        <f t="shared" si="1"/>
        <v>177.87</v>
      </c>
      <c r="R30" s="14"/>
      <c r="S30" s="10"/>
      <c r="T30" s="11"/>
      <c r="U30" s="11" t="s">
        <v>36</v>
      </c>
    </row>
    <row r="31" spans="1:21" ht="16.149999999999999" customHeight="1" x14ac:dyDescent="0.15">
      <c r="A31" s="56">
        <v>12</v>
      </c>
      <c r="B31" s="58" t="s">
        <v>25</v>
      </c>
      <c r="C31" s="10"/>
      <c r="D31" s="11" t="s">
        <v>17</v>
      </c>
      <c r="E31" s="12">
        <v>42.6</v>
      </c>
      <c r="F31" s="13">
        <f t="shared" si="0"/>
        <v>257.73</v>
      </c>
      <c r="G31" s="14"/>
      <c r="H31" s="10"/>
      <c r="I31" s="11"/>
      <c r="J31" s="11"/>
      <c r="K31" s="15"/>
      <c r="L31" s="61"/>
      <c r="M31" s="59"/>
      <c r="N31" s="10"/>
      <c r="O31" s="11" t="s">
        <v>14</v>
      </c>
      <c r="P31" s="12">
        <v>5.6</v>
      </c>
      <c r="Q31" s="13">
        <f t="shared" si="1"/>
        <v>33.880000000000003</v>
      </c>
      <c r="R31" s="14"/>
      <c r="S31" s="10"/>
      <c r="T31" s="11"/>
      <c r="U31" s="11"/>
    </row>
    <row r="32" spans="1:21" ht="16.149999999999999" customHeight="1" x14ac:dyDescent="0.15">
      <c r="A32" s="56"/>
      <c r="B32" s="58"/>
      <c r="C32" s="10"/>
      <c r="D32" s="11" t="s">
        <v>14</v>
      </c>
      <c r="E32" s="12">
        <v>27.8</v>
      </c>
      <c r="F32" s="13">
        <f t="shared" si="0"/>
        <v>168.19</v>
      </c>
      <c r="G32" s="14"/>
      <c r="H32" s="10"/>
      <c r="I32" s="11"/>
      <c r="J32" s="11"/>
      <c r="K32" s="15"/>
      <c r="L32" s="60">
        <v>27</v>
      </c>
      <c r="M32" s="58" t="s">
        <v>13</v>
      </c>
      <c r="N32" s="10"/>
      <c r="O32" s="11" t="s">
        <v>16</v>
      </c>
      <c r="P32" s="12">
        <v>55.6</v>
      </c>
      <c r="Q32" s="13">
        <f t="shared" si="1"/>
        <v>336.38</v>
      </c>
      <c r="R32" s="14"/>
      <c r="S32" s="10"/>
      <c r="T32" s="11"/>
      <c r="U32" s="11"/>
    </row>
    <row r="33" spans="1:21" ht="16.149999999999999" customHeight="1" x14ac:dyDescent="0.15">
      <c r="A33" s="56"/>
      <c r="B33" s="58"/>
      <c r="C33" s="10"/>
      <c r="D33" s="11" t="s">
        <v>16</v>
      </c>
      <c r="E33" s="12">
        <v>33.299999999999997</v>
      </c>
      <c r="F33" s="13">
        <f t="shared" si="0"/>
        <v>201.46499999999997</v>
      </c>
      <c r="G33" s="14"/>
      <c r="H33" s="10"/>
      <c r="I33" s="11"/>
      <c r="J33" s="11"/>
      <c r="K33" s="15"/>
      <c r="L33" s="60"/>
      <c r="M33" s="58"/>
      <c r="N33" s="10"/>
      <c r="O33" s="11" t="s">
        <v>17</v>
      </c>
      <c r="P33" s="12">
        <v>26.6</v>
      </c>
      <c r="Q33" s="13">
        <f t="shared" si="1"/>
        <v>160.93</v>
      </c>
      <c r="R33" s="14"/>
      <c r="S33" s="10"/>
      <c r="T33" s="11"/>
      <c r="U33" s="11"/>
    </row>
    <row r="34" spans="1:21" ht="16.149999999999999" customHeight="1" x14ac:dyDescent="0.15">
      <c r="A34" s="56"/>
      <c r="B34" s="58"/>
      <c r="C34" s="10"/>
      <c r="D34" s="11" t="s">
        <v>17</v>
      </c>
      <c r="E34" s="12">
        <v>31.9</v>
      </c>
      <c r="F34" s="13">
        <f t="shared" si="0"/>
        <v>192.995</v>
      </c>
      <c r="G34" s="14"/>
      <c r="H34" s="10"/>
      <c r="I34" s="11"/>
      <c r="J34" s="11"/>
      <c r="L34" s="61"/>
      <c r="M34" s="59"/>
      <c r="N34" s="10"/>
      <c r="O34" s="11" t="s">
        <v>14</v>
      </c>
      <c r="P34" s="12">
        <v>22.2</v>
      </c>
      <c r="Q34" s="13">
        <f t="shared" si="1"/>
        <v>134.31</v>
      </c>
      <c r="R34" s="14"/>
      <c r="S34" s="10"/>
      <c r="T34" s="11"/>
      <c r="U34" s="11"/>
    </row>
    <row r="35" spans="1:21" ht="16.149999999999999" customHeight="1" x14ac:dyDescent="0.15">
      <c r="A35" s="57"/>
      <c r="B35" s="59"/>
      <c r="C35" s="10"/>
      <c r="D35" s="11" t="s">
        <v>14</v>
      </c>
      <c r="E35" s="12">
        <v>16.7</v>
      </c>
      <c r="F35" s="13">
        <f t="shared" si="0"/>
        <v>101.035</v>
      </c>
      <c r="G35" s="14"/>
      <c r="H35" s="10"/>
      <c r="I35" s="11"/>
      <c r="J35" s="11"/>
      <c r="L35" s="60">
        <v>28</v>
      </c>
      <c r="M35" s="58" t="s">
        <v>21</v>
      </c>
      <c r="N35" s="10"/>
      <c r="O35" s="11" t="s">
        <v>58</v>
      </c>
      <c r="P35" s="12">
        <v>35.299999999999997</v>
      </c>
      <c r="Q35" s="13">
        <f t="shared" si="1"/>
        <v>213.56499999999997</v>
      </c>
      <c r="R35" s="14"/>
      <c r="S35" s="10"/>
      <c r="T35" s="11"/>
      <c r="U35" s="11" t="s">
        <v>36</v>
      </c>
    </row>
    <row r="36" spans="1:21" ht="16.149999999999999" customHeight="1" x14ac:dyDescent="0.15">
      <c r="A36" s="56">
        <v>13</v>
      </c>
      <c r="B36" s="58" t="s">
        <v>13</v>
      </c>
      <c r="C36" s="10"/>
      <c r="D36" s="11" t="s">
        <v>57</v>
      </c>
      <c r="E36" s="12">
        <v>21.3</v>
      </c>
      <c r="F36" s="13">
        <f t="shared" si="0"/>
        <v>128.86500000000001</v>
      </c>
      <c r="G36" s="14"/>
      <c r="H36" s="10"/>
      <c r="I36" s="11"/>
      <c r="J36" s="11" t="s">
        <v>36</v>
      </c>
      <c r="L36" s="60"/>
      <c r="M36" s="58"/>
      <c r="N36" s="10"/>
      <c r="O36" s="11" t="s">
        <v>74</v>
      </c>
      <c r="P36" s="12">
        <v>0.5</v>
      </c>
      <c r="Q36" s="13">
        <f t="shared" si="1"/>
        <v>3.0249999999999999</v>
      </c>
      <c r="R36" s="14"/>
      <c r="S36" s="10"/>
      <c r="T36" s="11"/>
      <c r="U36" s="11"/>
    </row>
    <row r="37" spans="1:21" ht="16.149999999999999" customHeight="1" x14ac:dyDescent="0.15">
      <c r="A37" s="56"/>
      <c r="B37" s="58"/>
      <c r="C37" s="10"/>
      <c r="D37" s="11" t="s">
        <v>17</v>
      </c>
      <c r="E37" s="12">
        <v>21.3</v>
      </c>
      <c r="F37" s="13">
        <f t="shared" si="0"/>
        <v>128.86500000000001</v>
      </c>
      <c r="G37" s="14"/>
      <c r="H37" s="10"/>
      <c r="I37" s="11"/>
      <c r="J37" s="11"/>
      <c r="L37" s="60"/>
      <c r="M37" s="58"/>
      <c r="N37" s="10"/>
      <c r="O37" s="11" t="s">
        <v>17</v>
      </c>
      <c r="P37" s="12">
        <v>31.9</v>
      </c>
      <c r="Q37" s="13">
        <f t="shared" si="1"/>
        <v>192.995</v>
      </c>
      <c r="R37" s="14"/>
      <c r="S37" s="10"/>
      <c r="T37" s="11"/>
      <c r="U37" s="11"/>
    </row>
    <row r="38" spans="1:21" ht="16.149999999999999" customHeight="1" x14ac:dyDescent="0.15">
      <c r="A38" s="56"/>
      <c r="B38" s="58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60"/>
      <c r="M38" s="58"/>
      <c r="N38" s="10"/>
      <c r="O38" s="11" t="s">
        <v>18</v>
      </c>
      <c r="P38" s="12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6.149999999999999" customHeight="1" x14ac:dyDescent="0.15">
      <c r="A39" s="57"/>
      <c r="B39" s="59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 t="s">
        <v>36</v>
      </c>
      <c r="L39" s="60"/>
      <c r="M39" s="58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6.149999999999999" customHeight="1" x14ac:dyDescent="0.15">
      <c r="A40" s="56">
        <v>14</v>
      </c>
      <c r="B40" s="58" t="s">
        <v>21</v>
      </c>
      <c r="C40" s="10"/>
      <c r="D40" s="11" t="s">
        <v>17</v>
      </c>
      <c r="E40" s="12">
        <v>42.6</v>
      </c>
      <c r="F40" s="13">
        <f t="shared" si="0"/>
        <v>257.73</v>
      </c>
      <c r="G40" s="14"/>
      <c r="H40" s="10"/>
      <c r="I40" s="11"/>
      <c r="J40" s="11"/>
      <c r="L40" s="61"/>
      <c r="M40" s="59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36</v>
      </c>
    </row>
    <row r="41" spans="1:21" ht="16.149999999999999" customHeight="1" x14ac:dyDescent="0.15">
      <c r="A41" s="56"/>
      <c r="B41" s="58"/>
      <c r="C41" s="10"/>
      <c r="D41" s="11" t="s">
        <v>58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36</v>
      </c>
      <c r="L41" s="4"/>
      <c r="S41" s="4"/>
      <c r="T41" s="4"/>
      <c r="U41" s="4"/>
    </row>
    <row r="42" spans="1:21" ht="16.149999999999999" customHeight="1" x14ac:dyDescent="0.15">
      <c r="A42" s="56"/>
      <c r="B42" s="58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  <c r="S42" s="4"/>
      <c r="T42" s="4"/>
      <c r="U42" s="4"/>
    </row>
    <row r="43" spans="1:21" ht="16.149999999999999" customHeight="1" x14ac:dyDescent="0.15">
      <c r="A43" s="56"/>
      <c r="B43" s="58"/>
      <c r="C43" s="10"/>
      <c r="D43" s="11" t="s">
        <v>29</v>
      </c>
      <c r="E43" s="12">
        <v>11.8</v>
      </c>
      <c r="F43" s="13">
        <f t="shared" si="0"/>
        <v>71.39</v>
      </c>
      <c r="G43" s="14"/>
      <c r="H43" s="10"/>
      <c r="I43" s="11"/>
      <c r="J43" s="11" t="s">
        <v>36</v>
      </c>
      <c r="L43" s="4"/>
    </row>
    <row r="44" spans="1:21" ht="16.149999999999999" customHeight="1" x14ac:dyDescent="0.15">
      <c r="A44" s="57"/>
      <c r="B44" s="59"/>
      <c r="C44" s="10"/>
      <c r="D44" s="11" t="s">
        <v>22</v>
      </c>
      <c r="E44" s="12">
        <v>5.9</v>
      </c>
      <c r="F44" s="13">
        <f t="shared" si="0"/>
        <v>35.695</v>
      </c>
      <c r="G44" s="14"/>
      <c r="H44" s="10"/>
      <c r="I44" s="11"/>
      <c r="J44" s="11" t="s">
        <v>36</v>
      </c>
      <c r="L44" s="4"/>
      <c r="M44" s="4"/>
      <c r="N44" s="4"/>
      <c r="O44" s="4"/>
      <c r="P44" s="4"/>
      <c r="Q44" s="4"/>
      <c r="R44" s="4"/>
    </row>
    <row r="45" spans="1:21" ht="16.149999999999999" customHeight="1" x14ac:dyDescent="0.15">
      <c r="A45" s="56">
        <v>17</v>
      </c>
      <c r="B45" s="56" t="s">
        <v>26</v>
      </c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L45" s="4"/>
    </row>
    <row r="46" spans="1:21" ht="16.149999999999999" customHeight="1" x14ac:dyDescent="0.15">
      <c r="A46" s="62"/>
      <c r="B46" s="62"/>
      <c r="C46" s="10"/>
      <c r="D46" s="11" t="s">
        <v>14</v>
      </c>
      <c r="E46" s="12">
        <v>16.7</v>
      </c>
      <c r="F46" s="13">
        <f t="shared" si="0"/>
        <v>101.035</v>
      </c>
      <c r="G46" s="14"/>
      <c r="H46" s="10"/>
      <c r="I46" s="11"/>
      <c r="J46" s="11"/>
      <c r="L46" s="4"/>
    </row>
    <row r="47" spans="1:21" ht="16.149999999999999" customHeight="1" x14ac:dyDescent="0.15">
      <c r="A47" s="62"/>
      <c r="B47" s="62"/>
      <c r="C47" s="10"/>
      <c r="D47" s="11" t="s">
        <v>18</v>
      </c>
      <c r="E47" s="12">
        <v>23.5</v>
      </c>
      <c r="F47" s="13">
        <f t="shared" si="0"/>
        <v>142.17500000000001</v>
      </c>
      <c r="G47" s="14"/>
      <c r="H47" s="10"/>
      <c r="I47" s="11"/>
      <c r="J47" s="11" t="s">
        <v>36</v>
      </c>
      <c r="L47" s="4"/>
      <c r="M47" s="4"/>
      <c r="N47" s="4"/>
      <c r="O47" s="4"/>
      <c r="P47" s="4"/>
      <c r="Q47" s="4"/>
      <c r="R47" s="4"/>
    </row>
    <row r="48" spans="1:21" ht="16.149999999999999" customHeight="1" x14ac:dyDescent="0.15">
      <c r="A48" s="63"/>
      <c r="B48" s="63"/>
      <c r="C48" s="10"/>
      <c r="D48" s="11" t="s">
        <v>32</v>
      </c>
      <c r="E48" s="12">
        <v>8.9</v>
      </c>
      <c r="F48" s="13">
        <f t="shared" si="0"/>
        <v>53.844999999999999</v>
      </c>
      <c r="G48" s="14"/>
      <c r="H48" s="10"/>
      <c r="I48" s="11"/>
      <c r="J48" s="11" t="s">
        <v>38</v>
      </c>
      <c r="L48" s="4"/>
      <c r="M48" s="4"/>
      <c r="N48" s="4"/>
      <c r="O48" s="4"/>
      <c r="P48" s="4"/>
      <c r="Q48" s="4"/>
      <c r="R48" s="4"/>
    </row>
    <row r="49" spans="6:18" ht="15.95" customHeight="1" x14ac:dyDescent="0.15">
      <c r="L49" s="16"/>
      <c r="M49" s="4"/>
      <c r="N49" s="4"/>
      <c r="O49" s="4"/>
      <c r="P49" s="4"/>
      <c r="Q49" s="4"/>
      <c r="R49" s="4"/>
    </row>
    <row r="50" spans="6:18" ht="15.95" customHeight="1" x14ac:dyDescent="0.15">
      <c r="L50" s="16"/>
    </row>
    <row r="51" spans="6:18" ht="15.95" customHeight="1" x14ac:dyDescent="0.15">
      <c r="F51" s="4"/>
      <c r="L51" s="16"/>
      <c r="M51" s="17"/>
      <c r="N51" s="17"/>
      <c r="O51" s="17"/>
      <c r="P51" s="17"/>
      <c r="Q51" s="17"/>
      <c r="R51" s="17"/>
    </row>
    <row r="52" spans="6:18" x14ac:dyDescent="0.15">
      <c r="M52" s="17"/>
      <c r="N52" s="17"/>
      <c r="O52" s="17"/>
      <c r="P52" s="17"/>
      <c r="Q52" s="17"/>
      <c r="R52" s="17"/>
    </row>
    <row r="53" spans="6:18" x14ac:dyDescent="0.15">
      <c r="M53" s="17"/>
      <c r="N53" s="17"/>
      <c r="O53" s="17"/>
      <c r="P53" s="17"/>
      <c r="Q53" s="17"/>
      <c r="R53" s="17"/>
    </row>
    <row r="54" spans="6:18" ht="19.5" x14ac:dyDescent="0.15">
      <c r="L54" s="4"/>
      <c r="M54" s="4"/>
      <c r="N54" s="4"/>
      <c r="O54" s="4"/>
      <c r="P54" s="4"/>
      <c r="Q54" s="4"/>
      <c r="R54" s="4"/>
    </row>
    <row r="55" spans="6:18" ht="19.5" x14ac:dyDescent="0.15">
      <c r="L55" s="4"/>
      <c r="M55" s="4"/>
      <c r="N55" s="4"/>
      <c r="O55" s="4"/>
      <c r="P55" s="4"/>
      <c r="Q55" s="4"/>
    </row>
    <row r="60" spans="6:18" ht="19.5" x14ac:dyDescent="0.15">
      <c r="H60" s="4"/>
      <c r="I60" s="4"/>
      <c r="J60" s="4"/>
    </row>
    <row r="63" spans="6:18" ht="19.5" x14ac:dyDescent="0.15">
      <c r="H63" s="4"/>
      <c r="I63" s="4"/>
      <c r="J63" s="4"/>
    </row>
    <row r="64" spans="6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L23:L26"/>
    <mergeCell ref="M23:M26"/>
    <mergeCell ref="A24:A27"/>
    <mergeCell ref="B24:B27"/>
    <mergeCell ref="A1:U1"/>
    <mergeCell ref="Q3:S3"/>
    <mergeCell ref="F4:H4"/>
    <mergeCell ref="Q4:S4"/>
    <mergeCell ref="A5:A9"/>
    <mergeCell ref="B5:B9"/>
    <mergeCell ref="L5:L9"/>
    <mergeCell ref="M5:M9"/>
    <mergeCell ref="M27:M31"/>
    <mergeCell ref="A28:A30"/>
    <mergeCell ref="B28:B30"/>
    <mergeCell ref="M32:M34"/>
    <mergeCell ref="A10:A12"/>
    <mergeCell ref="B10:B12"/>
    <mergeCell ref="L10:L13"/>
    <mergeCell ref="M10:M13"/>
    <mergeCell ref="A13:A19"/>
    <mergeCell ref="B13:B19"/>
    <mergeCell ref="L14:L16"/>
    <mergeCell ref="M14:M16"/>
    <mergeCell ref="L17:L22"/>
    <mergeCell ref="M17:M22"/>
    <mergeCell ref="A20:A23"/>
    <mergeCell ref="B20:B23"/>
    <mergeCell ref="M35:M40"/>
    <mergeCell ref="A36:A39"/>
    <mergeCell ref="B36:B39"/>
    <mergeCell ref="A40:A44"/>
    <mergeCell ref="B40:B44"/>
    <mergeCell ref="A45:A48"/>
    <mergeCell ref="B45:B48"/>
    <mergeCell ref="A31:A35"/>
    <mergeCell ref="B31:B35"/>
    <mergeCell ref="L32:L34"/>
    <mergeCell ref="L35:L40"/>
    <mergeCell ref="L27:L31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topLeftCell="A16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25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25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65"/>
      <c r="R3" s="65"/>
      <c r="S3" s="6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6" t="s">
        <v>10</v>
      </c>
      <c r="G4" s="67"/>
      <c r="H4" s="6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6" t="s">
        <v>10</v>
      </c>
      <c r="R4" s="67"/>
      <c r="S4" s="68"/>
      <c r="T4" s="6" t="s">
        <v>11</v>
      </c>
      <c r="U4" s="6" t="s">
        <v>12</v>
      </c>
    </row>
    <row r="5" spans="1:21" ht="17.25" customHeight="1" x14ac:dyDescent="0.15">
      <c r="A5" s="56">
        <v>1</v>
      </c>
      <c r="B5" s="58" t="s">
        <v>26</v>
      </c>
      <c r="C5" s="10"/>
      <c r="D5" s="11" t="s">
        <v>16</v>
      </c>
      <c r="E5" s="12">
        <v>33.299999999999997</v>
      </c>
      <c r="F5" s="13">
        <f>E5*$F$3/1000</f>
        <v>201.46499999999997</v>
      </c>
      <c r="G5" s="14"/>
      <c r="H5" s="10"/>
      <c r="I5" s="11"/>
      <c r="J5" s="11"/>
      <c r="K5" s="15"/>
      <c r="L5" s="56">
        <v>12</v>
      </c>
      <c r="M5" s="56" t="s">
        <v>21</v>
      </c>
      <c r="N5" s="10"/>
      <c r="O5" s="11" t="s">
        <v>58</v>
      </c>
      <c r="P5" s="12">
        <v>35.299999999999997</v>
      </c>
      <c r="Q5" s="13">
        <f>P5*$F$3/1000</f>
        <v>213.56499999999997</v>
      </c>
      <c r="R5" s="14"/>
      <c r="S5" s="10"/>
      <c r="T5" s="11"/>
      <c r="U5" s="11" t="s">
        <v>36</v>
      </c>
    </row>
    <row r="6" spans="1:21" ht="17.25" customHeight="1" x14ac:dyDescent="0.15">
      <c r="A6" s="56"/>
      <c r="B6" s="58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62"/>
      <c r="M6" s="62"/>
      <c r="N6" s="10"/>
      <c r="O6" s="11" t="s">
        <v>16</v>
      </c>
      <c r="P6" s="12">
        <v>22.2</v>
      </c>
      <c r="Q6" s="13">
        <f t="shared" ref="Q6:Q29" si="1">P6*$F$3/1000</f>
        <v>134.31</v>
      </c>
      <c r="R6" s="14"/>
      <c r="S6" s="10"/>
      <c r="T6" s="11"/>
      <c r="U6" s="11"/>
    </row>
    <row r="7" spans="1:21" ht="17.25" customHeight="1" x14ac:dyDescent="0.15">
      <c r="A7" s="56"/>
      <c r="B7" s="58"/>
      <c r="C7" s="10"/>
      <c r="D7" s="11" t="s">
        <v>57</v>
      </c>
      <c r="E7" s="12">
        <v>21.3</v>
      </c>
      <c r="F7" s="13">
        <f t="shared" si="0"/>
        <v>128.86500000000001</v>
      </c>
      <c r="G7" s="14"/>
      <c r="H7" s="10"/>
      <c r="I7" s="11"/>
      <c r="J7" s="11" t="s">
        <v>36</v>
      </c>
      <c r="K7" s="15"/>
      <c r="L7" s="62"/>
      <c r="M7" s="62"/>
      <c r="N7" s="10"/>
      <c r="O7" s="11" t="s">
        <v>14</v>
      </c>
      <c r="P7" s="12">
        <v>16.7</v>
      </c>
      <c r="Q7" s="13">
        <f t="shared" si="1"/>
        <v>101.035</v>
      </c>
      <c r="R7" s="14"/>
      <c r="S7" s="10"/>
      <c r="T7" s="11"/>
      <c r="U7" s="11"/>
    </row>
    <row r="8" spans="1:21" ht="17.25" customHeight="1" x14ac:dyDescent="0.15">
      <c r="A8" s="56"/>
      <c r="B8" s="58"/>
      <c r="C8" s="10"/>
      <c r="D8" s="11" t="s">
        <v>58</v>
      </c>
      <c r="E8" s="12">
        <v>17.600000000000001</v>
      </c>
      <c r="F8" s="13">
        <f t="shared" si="0"/>
        <v>106.48000000000002</v>
      </c>
      <c r="G8" s="14"/>
      <c r="H8" s="10"/>
      <c r="I8" s="11"/>
      <c r="J8" s="11" t="s">
        <v>36</v>
      </c>
      <c r="K8" s="15"/>
      <c r="L8" s="62"/>
      <c r="M8" s="62"/>
      <c r="N8" s="10"/>
      <c r="O8" s="11" t="s">
        <v>32</v>
      </c>
      <c r="P8" s="12">
        <v>5.6</v>
      </c>
      <c r="Q8" s="13">
        <f t="shared" si="1"/>
        <v>33.880000000000003</v>
      </c>
      <c r="R8" s="14"/>
      <c r="S8" s="10"/>
      <c r="T8" s="11"/>
      <c r="U8" s="11" t="s">
        <v>38</v>
      </c>
    </row>
    <row r="9" spans="1:21" ht="17.25" customHeight="1" x14ac:dyDescent="0.15">
      <c r="A9" s="57"/>
      <c r="B9" s="59"/>
      <c r="C9" s="10"/>
      <c r="D9" s="11" t="s">
        <v>14</v>
      </c>
      <c r="E9" s="12">
        <v>16.7</v>
      </c>
      <c r="F9" s="13">
        <f t="shared" si="0"/>
        <v>101.035</v>
      </c>
      <c r="G9" s="14"/>
      <c r="H9" s="10"/>
      <c r="I9" s="11"/>
      <c r="J9" s="11"/>
      <c r="K9" s="15"/>
      <c r="L9" s="63"/>
      <c r="M9" s="63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 t="s">
        <v>36</v>
      </c>
    </row>
    <row r="10" spans="1:21" ht="17.25" customHeight="1" x14ac:dyDescent="0.15">
      <c r="A10" s="56">
        <v>2</v>
      </c>
      <c r="B10" s="58" t="s">
        <v>15</v>
      </c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60">
        <v>15</v>
      </c>
      <c r="M10" s="58" t="s">
        <v>26</v>
      </c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/>
    </row>
    <row r="11" spans="1:21" ht="17.25" customHeight="1" x14ac:dyDescent="0.15">
      <c r="A11" s="56"/>
      <c r="B11" s="58"/>
      <c r="C11" s="10"/>
      <c r="D11" s="11" t="s">
        <v>14</v>
      </c>
      <c r="E11" s="12">
        <v>16.7</v>
      </c>
      <c r="F11" s="13">
        <f t="shared" si="0"/>
        <v>101.035</v>
      </c>
      <c r="G11" s="14"/>
      <c r="H11" s="10"/>
      <c r="I11" s="11"/>
      <c r="J11" s="11"/>
      <c r="K11" s="15"/>
      <c r="L11" s="60"/>
      <c r="M11" s="58"/>
      <c r="N11" s="10"/>
      <c r="O11" s="11" t="s">
        <v>14</v>
      </c>
      <c r="P11" s="12">
        <v>22.2</v>
      </c>
      <c r="Q11" s="13">
        <f t="shared" si="1"/>
        <v>134.31</v>
      </c>
      <c r="R11" s="14"/>
      <c r="S11" s="10"/>
      <c r="T11" s="11"/>
      <c r="U11" s="11"/>
    </row>
    <row r="12" spans="1:21" ht="17.25" customHeight="1" x14ac:dyDescent="0.15">
      <c r="A12" s="57"/>
      <c r="B12" s="59"/>
      <c r="C12" s="10"/>
      <c r="D12" s="11" t="s">
        <v>22</v>
      </c>
      <c r="E12" s="12">
        <v>5.9</v>
      </c>
      <c r="F12" s="13">
        <f t="shared" si="0"/>
        <v>35.695</v>
      </c>
      <c r="G12" s="14"/>
      <c r="H12" s="10"/>
      <c r="I12" s="11"/>
      <c r="J12" s="11" t="s">
        <v>36</v>
      </c>
      <c r="K12" s="15"/>
      <c r="L12" s="60"/>
      <c r="M12" s="58"/>
      <c r="N12" s="10"/>
      <c r="O12" s="11" t="s">
        <v>16</v>
      </c>
      <c r="P12" s="12">
        <v>55.6</v>
      </c>
      <c r="Q12" s="13">
        <f t="shared" si="1"/>
        <v>336.38</v>
      </c>
      <c r="R12" s="14"/>
      <c r="S12" s="10"/>
      <c r="T12" s="11"/>
      <c r="U12" s="11"/>
    </row>
    <row r="13" spans="1:21" ht="17.25" customHeight="1" x14ac:dyDescent="0.15">
      <c r="A13" s="56">
        <v>3</v>
      </c>
      <c r="B13" s="58" t="s">
        <v>25</v>
      </c>
      <c r="C13" s="10"/>
      <c r="D13" s="11" t="s">
        <v>16</v>
      </c>
      <c r="E13" s="12">
        <v>83.3</v>
      </c>
      <c r="F13" s="13">
        <f t="shared" si="0"/>
        <v>503.96499999999997</v>
      </c>
      <c r="G13" s="14"/>
      <c r="H13" s="10"/>
      <c r="I13" s="11"/>
      <c r="J13" s="11"/>
      <c r="K13" s="15"/>
      <c r="L13" s="61"/>
      <c r="M13" s="59"/>
      <c r="N13" s="10"/>
      <c r="O13" s="11" t="s">
        <v>17</v>
      </c>
      <c r="P13" s="12">
        <v>10.6</v>
      </c>
      <c r="Q13" s="13">
        <f t="shared" si="1"/>
        <v>64.13</v>
      </c>
      <c r="R13" s="14"/>
      <c r="S13" s="10"/>
      <c r="T13" s="11"/>
      <c r="U13" s="11"/>
    </row>
    <row r="14" spans="1:21" ht="17.25" customHeight="1" x14ac:dyDescent="0.15">
      <c r="A14" s="56"/>
      <c r="B14" s="58"/>
      <c r="C14" s="10"/>
      <c r="D14" s="11" t="s">
        <v>17</v>
      </c>
      <c r="E14" s="12">
        <v>42.6</v>
      </c>
      <c r="F14" s="13">
        <f t="shared" si="0"/>
        <v>257.73</v>
      </c>
      <c r="G14" s="14"/>
      <c r="H14" s="10"/>
      <c r="I14" s="11"/>
      <c r="J14" s="11"/>
      <c r="K14" s="15"/>
      <c r="L14" s="60">
        <v>16</v>
      </c>
      <c r="M14" s="58" t="s">
        <v>15</v>
      </c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7.25" customHeight="1" x14ac:dyDescent="0.15">
      <c r="A15" s="57"/>
      <c r="B15" s="59"/>
      <c r="C15" s="10"/>
      <c r="D15" s="11" t="s">
        <v>14</v>
      </c>
      <c r="E15" s="12">
        <v>27.8</v>
      </c>
      <c r="F15" s="13">
        <f t="shared" si="0"/>
        <v>168.19</v>
      </c>
      <c r="G15" s="14"/>
      <c r="H15" s="10"/>
      <c r="I15" s="11"/>
      <c r="J15" s="11"/>
      <c r="K15" s="15"/>
      <c r="L15" s="60"/>
      <c r="M15" s="58"/>
      <c r="N15" s="10"/>
      <c r="O15" s="11" t="s">
        <v>17</v>
      </c>
      <c r="P15" s="12">
        <v>31.9</v>
      </c>
      <c r="Q15" s="13">
        <f t="shared" si="1"/>
        <v>192.995</v>
      </c>
      <c r="R15" s="14"/>
      <c r="S15" s="10"/>
      <c r="T15" s="11"/>
      <c r="U15" s="11"/>
    </row>
    <row r="16" spans="1:21" ht="17.25" customHeight="1" x14ac:dyDescent="0.15">
      <c r="A16" s="56">
        <v>4</v>
      </c>
      <c r="B16" s="58" t="s">
        <v>13</v>
      </c>
      <c r="C16" s="10"/>
      <c r="D16" s="11" t="s">
        <v>17</v>
      </c>
      <c r="E16" s="12">
        <v>42.6</v>
      </c>
      <c r="F16" s="13">
        <f t="shared" si="0"/>
        <v>257.73</v>
      </c>
      <c r="G16" s="14"/>
      <c r="H16" s="10"/>
      <c r="I16" s="11"/>
      <c r="J16" s="11"/>
      <c r="K16" s="15"/>
      <c r="L16" s="60"/>
      <c r="M16" s="58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7.25" customHeight="1" x14ac:dyDescent="0.15">
      <c r="A17" s="56"/>
      <c r="B17" s="58"/>
      <c r="C17" s="10"/>
      <c r="D17" s="11" t="s">
        <v>14</v>
      </c>
      <c r="E17" s="12">
        <v>11.1</v>
      </c>
      <c r="F17" s="13">
        <f t="shared" si="0"/>
        <v>67.155000000000001</v>
      </c>
      <c r="G17" s="14"/>
      <c r="H17" s="10"/>
      <c r="I17" s="11"/>
      <c r="J17" s="11"/>
      <c r="K17" s="15"/>
      <c r="L17" s="60"/>
      <c r="M17" s="58"/>
      <c r="N17" s="10"/>
      <c r="O17" s="11" t="s">
        <v>18</v>
      </c>
      <c r="P17" s="12">
        <v>23.5</v>
      </c>
      <c r="Q17" s="13">
        <f t="shared" si="1"/>
        <v>142.17500000000001</v>
      </c>
      <c r="R17" s="14"/>
      <c r="S17" s="10"/>
      <c r="T17" s="11"/>
      <c r="U17" s="11" t="s">
        <v>36</v>
      </c>
    </row>
    <row r="18" spans="1:21" ht="17.25" customHeight="1" x14ac:dyDescent="0.15">
      <c r="A18" s="56"/>
      <c r="B18" s="58"/>
      <c r="C18" s="10"/>
      <c r="D18" s="11" t="s">
        <v>27</v>
      </c>
      <c r="E18" s="12">
        <v>15.5</v>
      </c>
      <c r="F18" s="13">
        <f t="shared" si="0"/>
        <v>93.775000000000006</v>
      </c>
      <c r="G18" s="14"/>
      <c r="H18" s="10"/>
      <c r="I18" s="11"/>
      <c r="J18" s="11"/>
      <c r="K18" s="15"/>
      <c r="L18" s="61"/>
      <c r="M18" s="59"/>
      <c r="N18" s="10"/>
      <c r="O18" s="11" t="s">
        <v>14</v>
      </c>
      <c r="P18" s="12">
        <v>11.1</v>
      </c>
      <c r="Q18" s="13">
        <f t="shared" si="1"/>
        <v>67.155000000000001</v>
      </c>
      <c r="R18" s="14"/>
      <c r="S18" s="10"/>
      <c r="T18" s="11"/>
      <c r="U18" s="11"/>
    </row>
    <row r="19" spans="1:21" ht="17.25" customHeight="1" x14ac:dyDescent="0.15">
      <c r="A19" s="56"/>
      <c r="B19" s="58"/>
      <c r="C19" s="10"/>
      <c r="D19" s="11" t="s">
        <v>14</v>
      </c>
      <c r="E19" s="12">
        <v>5.6</v>
      </c>
      <c r="F19" s="13">
        <f t="shared" si="0"/>
        <v>33.880000000000003</v>
      </c>
      <c r="G19" s="14"/>
      <c r="H19" s="10"/>
      <c r="I19" s="11"/>
      <c r="J19" s="11"/>
      <c r="K19" s="15"/>
      <c r="L19" s="60">
        <v>17</v>
      </c>
      <c r="M19" s="58" t="s">
        <v>25</v>
      </c>
      <c r="N19" s="10"/>
      <c r="O19" s="11" t="s">
        <v>74</v>
      </c>
      <c r="P19" s="12">
        <v>1</v>
      </c>
      <c r="Q19" s="13">
        <f t="shared" si="1"/>
        <v>6.05</v>
      </c>
      <c r="R19" s="14"/>
      <c r="S19" s="10"/>
      <c r="T19" s="11"/>
      <c r="U19" s="11"/>
    </row>
    <row r="20" spans="1:21" ht="17.25" customHeight="1" x14ac:dyDescent="0.15">
      <c r="A20" s="57"/>
      <c r="B20" s="59"/>
      <c r="C20" s="10"/>
      <c r="D20" s="11" t="s">
        <v>29</v>
      </c>
      <c r="E20" s="12">
        <v>5.9</v>
      </c>
      <c r="F20" s="13">
        <f t="shared" si="0"/>
        <v>35.695</v>
      </c>
      <c r="G20" s="14"/>
      <c r="H20" s="10"/>
      <c r="I20" s="11"/>
      <c r="J20" s="11" t="s">
        <v>36</v>
      </c>
      <c r="K20" s="15"/>
      <c r="L20" s="60"/>
      <c r="M20" s="58"/>
      <c r="N20" s="10"/>
      <c r="O20" s="11" t="s">
        <v>43</v>
      </c>
      <c r="P20" s="12">
        <v>38.9</v>
      </c>
      <c r="Q20" s="13">
        <f t="shared" si="1"/>
        <v>235.345</v>
      </c>
      <c r="R20" s="14"/>
      <c r="S20" s="10"/>
      <c r="T20" s="11"/>
      <c r="U20" s="11"/>
    </row>
    <row r="21" spans="1:21" ht="17.25" customHeight="1" x14ac:dyDescent="0.15">
      <c r="A21" s="56">
        <v>5</v>
      </c>
      <c r="B21" s="56" t="s">
        <v>21</v>
      </c>
      <c r="C21" s="10"/>
      <c r="D21" s="11" t="s">
        <v>17</v>
      </c>
      <c r="E21" s="12">
        <v>31.9</v>
      </c>
      <c r="F21" s="13">
        <f t="shared" si="0"/>
        <v>192.995</v>
      </c>
      <c r="G21" s="14"/>
      <c r="H21" s="10"/>
      <c r="I21" s="11"/>
      <c r="J21" s="11"/>
      <c r="K21" s="15"/>
      <c r="L21" s="60"/>
      <c r="M21" s="58"/>
      <c r="N21" s="10"/>
      <c r="O21" s="11" t="s">
        <v>17</v>
      </c>
      <c r="P21" s="12">
        <v>31.9</v>
      </c>
      <c r="Q21" s="13">
        <f t="shared" si="1"/>
        <v>192.995</v>
      </c>
      <c r="R21" s="14"/>
      <c r="S21" s="10"/>
      <c r="T21" s="11"/>
      <c r="U21" s="11"/>
    </row>
    <row r="22" spans="1:21" ht="17.25" customHeight="1" x14ac:dyDescent="0.15">
      <c r="A22" s="62"/>
      <c r="B22" s="62"/>
      <c r="C22" s="10"/>
      <c r="D22" s="11" t="s">
        <v>73</v>
      </c>
      <c r="E22" s="12">
        <v>20.399999999999999</v>
      </c>
      <c r="F22" s="13">
        <f t="shared" si="0"/>
        <v>123.41999999999999</v>
      </c>
      <c r="G22" s="14"/>
      <c r="H22" s="10"/>
      <c r="I22" s="11"/>
      <c r="J22" s="11"/>
      <c r="K22" s="15"/>
      <c r="L22" s="61"/>
      <c r="M22" s="59"/>
      <c r="N22" s="10"/>
      <c r="O22" s="11" t="s">
        <v>14</v>
      </c>
      <c r="P22" s="12">
        <v>27.8</v>
      </c>
      <c r="Q22" s="13">
        <f t="shared" si="1"/>
        <v>168.19</v>
      </c>
      <c r="R22" s="14"/>
      <c r="S22" s="10"/>
      <c r="T22" s="11"/>
      <c r="U22" s="11"/>
    </row>
    <row r="23" spans="1:21" ht="17.25" customHeight="1" x14ac:dyDescent="0.15">
      <c r="A23" s="62"/>
      <c r="B23" s="62"/>
      <c r="C23" s="10"/>
      <c r="D23" s="11" t="s">
        <v>14</v>
      </c>
      <c r="E23" s="12">
        <v>16.7</v>
      </c>
      <c r="F23" s="13">
        <f t="shared" si="0"/>
        <v>101.035</v>
      </c>
      <c r="G23" s="14"/>
      <c r="H23" s="10"/>
      <c r="I23" s="11"/>
      <c r="J23" s="11"/>
      <c r="K23" s="15"/>
      <c r="L23" s="60">
        <v>18</v>
      </c>
      <c r="M23" s="58" t="s">
        <v>13</v>
      </c>
      <c r="N23" s="10"/>
      <c r="O23" s="11" t="s">
        <v>57</v>
      </c>
      <c r="P23" s="12">
        <v>26.6</v>
      </c>
      <c r="Q23" s="13">
        <f t="shared" si="1"/>
        <v>160.93</v>
      </c>
      <c r="R23" s="14"/>
      <c r="S23" s="10"/>
      <c r="T23" s="11"/>
      <c r="U23" s="11" t="s">
        <v>36</v>
      </c>
    </row>
    <row r="24" spans="1:21" ht="17.25" customHeight="1" x14ac:dyDescent="0.15">
      <c r="A24" s="63"/>
      <c r="B24" s="63"/>
      <c r="C24" s="10"/>
      <c r="D24" s="36" t="s">
        <v>62</v>
      </c>
      <c r="E24" s="37">
        <v>23.1</v>
      </c>
      <c r="F24" s="13">
        <f t="shared" si="0"/>
        <v>139.755</v>
      </c>
      <c r="G24" s="14"/>
      <c r="H24" s="10"/>
      <c r="I24" s="11"/>
      <c r="J24" s="11" t="s">
        <v>36</v>
      </c>
      <c r="K24" s="15"/>
      <c r="L24" s="60"/>
      <c r="M24" s="58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56">
        <v>8</v>
      </c>
      <c r="B25" s="58" t="s">
        <v>26</v>
      </c>
      <c r="C25" s="10"/>
      <c r="D25" s="11" t="s">
        <v>17</v>
      </c>
      <c r="E25" s="12">
        <v>31.9</v>
      </c>
      <c r="F25" s="13">
        <f t="shared" si="0"/>
        <v>192.995</v>
      </c>
      <c r="G25" s="14"/>
      <c r="H25" s="10"/>
      <c r="I25" s="11"/>
      <c r="J25" s="11"/>
      <c r="K25" s="15"/>
      <c r="L25" s="60"/>
      <c r="M25" s="58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36</v>
      </c>
    </row>
    <row r="26" spans="1:21" ht="17.25" customHeight="1" x14ac:dyDescent="0.15">
      <c r="A26" s="56"/>
      <c r="B26" s="58"/>
      <c r="C26" s="10"/>
      <c r="D26" s="11" t="s">
        <v>14</v>
      </c>
      <c r="E26" s="12">
        <v>16.7</v>
      </c>
      <c r="F26" s="13">
        <f t="shared" si="0"/>
        <v>101.035</v>
      </c>
      <c r="G26" s="14"/>
      <c r="H26" s="10"/>
      <c r="I26" s="11"/>
      <c r="J26" s="11"/>
      <c r="K26" s="15"/>
      <c r="L26" s="61"/>
      <c r="M26" s="59"/>
      <c r="N26" s="10"/>
      <c r="O26" s="11" t="s">
        <v>32</v>
      </c>
      <c r="P26" s="12">
        <v>33.299999999999997</v>
      </c>
      <c r="Q26" s="13">
        <f t="shared" si="1"/>
        <v>201.46499999999997</v>
      </c>
      <c r="R26" s="14"/>
      <c r="S26" s="10"/>
      <c r="T26" s="11"/>
      <c r="U26" s="11" t="s">
        <v>38</v>
      </c>
    </row>
    <row r="27" spans="1:21" ht="17.25" customHeight="1" x14ac:dyDescent="0.15">
      <c r="A27" s="56"/>
      <c r="B27" s="58"/>
      <c r="C27" s="10"/>
      <c r="D27" s="11" t="s">
        <v>18</v>
      </c>
      <c r="E27" s="12">
        <v>29.4</v>
      </c>
      <c r="F27" s="13">
        <f t="shared" si="0"/>
        <v>177.87</v>
      </c>
      <c r="G27" s="14"/>
      <c r="H27" s="10"/>
      <c r="I27" s="11"/>
      <c r="J27" s="11" t="s">
        <v>36</v>
      </c>
      <c r="K27" s="15"/>
      <c r="L27" s="60">
        <v>19</v>
      </c>
      <c r="M27" s="58" t="s">
        <v>21</v>
      </c>
      <c r="N27" s="10"/>
      <c r="O27" s="11" t="s">
        <v>17</v>
      </c>
      <c r="P27" s="12">
        <v>42.6</v>
      </c>
      <c r="Q27" s="13">
        <f t="shared" si="1"/>
        <v>257.73</v>
      </c>
      <c r="R27" s="14"/>
      <c r="S27" s="10"/>
      <c r="T27" s="11"/>
      <c r="U27" s="11"/>
    </row>
    <row r="28" spans="1:21" ht="17.25" customHeight="1" x14ac:dyDescent="0.15">
      <c r="A28" s="57"/>
      <c r="B28" s="59"/>
      <c r="C28" s="10"/>
      <c r="D28" s="11" t="s">
        <v>76</v>
      </c>
      <c r="E28" s="12">
        <v>10</v>
      </c>
      <c r="F28" s="13">
        <f t="shared" si="0"/>
        <v>60.5</v>
      </c>
      <c r="G28" s="14"/>
      <c r="H28" s="10"/>
      <c r="I28" s="11"/>
      <c r="J28" s="11" t="s">
        <v>36</v>
      </c>
      <c r="K28" s="15"/>
      <c r="L28" s="60"/>
      <c r="M28" s="58"/>
      <c r="N28" s="10"/>
      <c r="O28" s="11" t="s">
        <v>14</v>
      </c>
      <c r="P28" s="12">
        <v>27.8</v>
      </c>
      <c r="Q28" s="13">
        <f t="shared" si="1"/>
        <v>168.19</v>
      </c>
      <c r="R28" s="14"/>
      <c r="S28" s="10"/>
      <c r="T28" s="11"/>
      <c r="U28" s="11"/>
    </row>
    <row r="29" spans="1:21" ht="17.25" customHeight="1" x14ac:dyDescent="0.15">
      <c r="A29" s="56">
        <v>9</v>
      </c>
      <c r="B29" s="58" t="s">
        <v>15</v>
      </c>
      <c r="C29" s="10"/>
      <c r="D29" s="11" t="s">
        <v>57</v>
      </c>
      <c r="E29" s="12">
        <v>31.9</v>
      </c>
      <c r="F29" s="13">
        <f t="shared" si="0"/>
        <v>192.995</v>
      </c>
      <c r="G29" s="14"/>
      <c r="H29" s="10"/>
      <c r="I29" s="11"/>
      <c r="J29" s="11" t="s">
        <v>36</v>
      </c>
      <c r="K29" s="15"/>
      <c r="L29" s="61"/>
      <c r="M29" s="59"/>
      <c r="N29" s="10"/>
      <c r="O29" s="11" t="s">
        <v>37</v>
      </c>
      <c r="P29" s="12">
        <v>3.5</v>
      </c>
      <c r="Q29" s="13">
        <f t="shared" si="1"/>
        <v>21.175000000000001</v>
      </c>
      <c r="R29" s="14"/>
      <c r="S29" s="10"/>
      <c r="T29" s="11"/>
      <c r="U29" s="11"/>
    </row>
    <row r="30" spans="1:21" ht="17.25" customHeight="1" x14ac:dyDescent="0.15">
      <c r="A30" s="56"/>
      <c r="B30" s="58"/>
      <c r="C30" s="10"/>
      <c r="D30" s="11" t="s">
        <v>58</v>
      </c>
      <c r="E30" s="12">
        <v>23.5</v>
      </c>
      <c r="F30" s="13">
        <f t="shared" si="0"/>
        <v>142.17500000000001</v>
      </c>
      <c r="G30" s="14"/>
      <c r="H30" s="10"/>
      <c r="I30" s="11"/>
      <c r="J30" s="11" t="s">
        <v>36</v>
      </c>
      <c r="K30" s="15"/>
      <c r="L30" s="4"/>
    </row>
    <row r="31" spans="1:21" ht="17.25" customHeight="1" x14ac:dyDescent="0.15">
      <c r="A31" s="56"/>
      <c r="B31" s="58"/>
      <c r="C31" s="10"/>
      <c r="D31" s="11" t="s">
        <v>14</v>
      </c>
      <c r="E31" s="12">
        <v>22.2</v>
      </c>
      <c r="F31" s="13">
        <f t="shared" si="0"/>
        <v>134.31</v>
      </c>
      <c r="G31" s="14"/>
      <c r="H31" s="10"/>
      <c r="I31" s="11"/>
      <c r="J31" s="11"/>
      <c r="K31" s="15"/>
      <c r="L31" s="4"/>
    </row>
    <row r="32" spans="1:21" ht="17.25" customHeight="1" x14ac:dyDescent="0.15">
      <c r="A32" s="56"/>
      <c r="B32" s="58"/>
      <c r="C32" s="10"/>
      <c r="D32" s="11" t="s">
        <v>27</v>
      </c>
      <c r="E32" s="12">
        <v>20.6</v>
      </c>
      <c r="F32" s="13">
        <f t="shared" si="0"/>
        <v>124.63000000000001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56"/>
      <c r="B33" s="58"/>
      <c r="C33" s="10"/>
      <c r="D33" s="11" t="s">
        <v>22</v>
      </c>
      <c r="E33" s="12">
        <v>5.9</v>
      </c>
      <c r="F33" s="13">
        <f t="shared" si="0"/>
        <v>35.695</v>
      </c>
      <c r="G33" s="14"/>
      <c r="H33" s="10"/>
      <c r="I33" s="11"/>
      <c r="J33" s="11" t="s">
        <v>36</v>
      </c>
      <c r="K33" s="15"/>
      <c r="L33" s="4"/>
      <c r="M33" s="4"/>
      <c r="N33" s="4"/>
      <c r="O33" s="4"/>
      <c r="P33" s="4"/>
      <c r="Q33" s="4"/>
      <c r="R33" s="4"/>
      <c r="S33" s="4"/>
    </row>
    <row r="34" spans="1:21" ht="17.25" customHeight="1" x14ac:dyDescent="0.15">
      <c r="A34" s="57"/>
      <c r="B34" s="59"/>
      <c r="C34" s="10"/>
      <c r="D34" s="11" t="s">
        <v>73</v>
      </c>
      <c r="E34" s="12">
        <v>61.2</v>
      </c>
      <c r="F34" s="13">
        <f t="shared" si="0"/>
        <v>370.26</v>
      </c>
      <c r="G34" s="14"/>
      <c r="H34" s="10"/>
      <c r="I34" s="11"/>
      <c r="J34" s="11"/>
      <c r="L34" s="4"/>
    </row>
    <row r="35" spans="1:21" ht="17.25" customHeight="1" x14ac:dyDescent="0.15">
      <c r="A35" s="56">
        <v>10</v>
      </c>
      <c r="B35" s="58" t="s">
        <v>25</v>
      </c>
      <c r="C35" s="10"/>
      <c r="D35" s="11" t="s">
        <v>22</v>
      </c>
      <c r="E35" s="12">
        <v>5.9</v>
      </c>
      <c r="F35" s="13">
        <f t="shared" si="0"/>
        <v>35.695</v>
      </c>
      <c r="G35" s="14"/>
      <c r="H35" s="10"/>
      <c r="I35" s="11"/>
      <c r="J35" s="11" t="s">
        <v>36</v>
      </c>
      <c r="T35" s="4"/>
      <c r="U35" s="4"/>
    </row>
    <row r="36" spans="1:21" ht="17.25" customHeight="1" x14ac:dyDescent="0.15">
      <c r="A36" s="56"/>
      <c r="B36" s="58"/>
      <c r="C36" s="10"/>
      <c r="D36" s="11" t="s">
        <v>17</v>
      </c>
      <c r="E36" s="12">
        <v>42.6</v>
      </c>
      <c r="F36" s="13">
        <f t="shared" si="0"/>
        <v>257.73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56"/>
      <c r="B37" s="58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36</v>
      </c>
      <c r="L37" s="4"/>
      <c r="M37" s="4"/>
      <c r="N37" s="4"/>
      <c r="O37" s="4"/>
      <c r="P37" s="4"/>
      <c r="Q37" s="4"/>
      <c r="R37" s="4"/>
      <c r="S37" s="4"/>
    </row>
    <row r="38" spans="1:21" ht="17.25" customHeight="1" x14ac:dyDescent="0.15">
      <c r="A38" s="56"/>
      <c r="B38" s="58"/>
      <c r="C38" s="10"/>
      <c r="D38" s="11" t="s">
        <v>14</v>
      </c>
      <c r="E38" s="12">
        <v>16.7</v>
      </c>
      <c r="F38" s="13">
        <f t="shared" si="0"/>
        <v>101.035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57"/>
      <c r="B39" s="59"/>
      <c r="C39" s="10"/>
      <c r="D39" s="11" t="s">
        <v>77</v>
      </c>
      <c r="E39" s="12" t="s">
        <v>64</v>
      </c>
      <c r="F39" s="33">
        <f>F3</f>
        <v>6050</v>
      </c>
      <c r="G39" s="14"/>
      <c r="H39" s="10"/>
      <c r="I39" s="11"/>
      <c r="J39" s="11" t="s">
        <v>68</v>
      </c>
      <c r="T39" s="4"/>
      <c r="U39" s="4"/>
    </row>
    <row r="40" spans="1:21" ht="17.25" customHeight="1" x14ac:dyDescent="0.15">
      <c r="A40" s="56">
        <v>11</v>
      </c>
      <c r="B40" s="58" t="s">
        <v>13</v>
      </c>
      <c r="C40" s="10"/>
      <c r="D40" s="11" t="s">
        <v>57</v>
      </c>
      <c r="E40" s="12">
        <v>37.200000000000003</v>
      </c>
      <c r="F40" s="13">
        <f t="shared" si="0"/>
        <v>225.06000000000003</v>
      </c>
      <c r="G40" s="14"/>
      <c r="H40" s="10"/>
      <c r="I40" s="11"/>
      <c r="J40" s="11" t="s">
        <v>36</v>
      </c>
      <c r="L40" s="16"/>
      <c r="M40" s="17"/>
      <c r="N40" s="17"/>
      <c r="O40" s="17"/>
      <c r="P40" s="17"/>
      <c r="Q40" s="17"/>
      <c r="R40" s="17"/>
      <c r="S40" s="17"/>
      <c r="T40" s="4"/>
      <c r="U40" s="4"/>
    </row>
    <row r="41" spans="1:21" ht="17.25" customHeight="1" x14ac:dyDescent="0.15">
      <c r="A41" s="56"/>
      <c r="B41" s="58"/>
      <c r="C41" s="10"/>
      <c r="D41" s="11" t="s">
        <v>17</v>
      </c>
      <c r="E41" s="12">
        <v>26.6</v>
      </c>
      <c r="F41" s="13">
        <f t="shared" si="0"/>
        <v>160.93</v>
      </c>
      <c r="G41" s="14"/>
      <c r="H41" s="10"/>
      <c r="I41" s="11"/>
      <c r="J41" s="11"/>
      <c r="L41" s="16"/>
      <c r="M41" s="17"/>
      <c r="N41" s="17"/>
      <c r="O41" s="17"/>
      <c r="P41" s="17"/>
      <c r="Q41" s="17"/>
      <c r="R41" s="17"/>
      <c r="S41" s="17"/>
    </row>
    <row r="42" spans="1:21" ht="17.25" customHeight="1" x14ac:dyDescent="0.15">
      <c r="A42" s="56"/>
      <c r="B42" s="58"/>
      <c r="C42" s="10"/>
      <c r="D42" s="11" t="s">
        <v>14</v>
      </c>
      <c r="E42" s="12">
        <v>22.2</v>
      </c>
      <c r="F42" s="13">
        <f t="shared" si="0"/>
        <v>134.31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57"/>
      <c r="B43" s="59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 t="s">
        <v>36</v>
      </c>
      <c r="L43" s="4"/>
      <c r="M43" s="4"/>
      <c r="N43" s="4"/>
      <c r="O43" s="4"/>
      <c r="P43" s="4"/>
      <c r="Q43" s="4"/>
      <c r="R43" s="4"/>
      <c r="S43" s="4"/>
      <c r="T43" s="17"/>
      <c r="U43" s="17"/>
    </row>
    <row r="44" spans="1:21" ht="17.25" customHeight="1" x14ac:dyDescent="0.15">
      <c r="L44" s="4"/>
      <c r="M44" s="4"/>
      <c r="N44" s="4"/>
      <c r="O44" s="4"/>
      <c r="P44" s="4"/>
      <c r="Q44" s="4"/>
      <c r="R44" s="4"/>
      <c r="S44" s="4"/>
      <c r="T44" s="17"/>
      <c r="U44" s="17"/>
    </row>
    <row r="45" spans="1:21" ht="17.25" customHeight="1" x14ac:dyDescent="0.15">
      <c r="T45" s="4"/>
      <c r="U45" s="4"/>
    </row>
    <row r="46" spans="1:21" ht="17.25" customHeight="1" x14ac:dyDescent="0.15"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35:A39"/>
    <mergeCell ref="B35:B39"/>
    <mergeCell ref="A40:A43"/>
    <mergeCell ref="B40:B43"/>
    <mergeCell ref="A25:A28"/>
    <mergeCell ref="B25:B28"/>
    <mergeCell ref="L27:L29"/>
    <mergeCell ref="M27:M29"/>
    <mergeCell ref="A29:A34"/>
    <mergeCell ref="B29:B34"/>
    <mergeCell ref="A10:A12"/>
    <mergeCell ref="B10:B12"/>
    <mergeCell ref="L10:L13"/>
    <mergeCell ref="M10:M13"/>
    <mergeCell ref="A13:A15"/>
    <mergeCell ref="B13:B15"/>
    <mergeCell ref="L14:L18"/>
    <mergeCell ref="M14:M18"/>
    <mergeCell ref="A16:A20"/>
    <mergeCell ref="B16:B20"/>
    <mergeCell ref="L19:L22"/>
    <mergeCell ref="M19:M22"/>
    <mergeCell ref="A21:A24"/>
    <mergeCell ref="B21:B24"/>
    <mergeCell ref="L23:L26"/>
    <mergeCell ref="M23:M26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74E-731A-4F83-8D96-64D9CB0EE109}">
  <sheetPr>
    <pageSetUpPr fitToPage="1"/>
  </sheetPr>
  <dimension ref="A1:W63"/>
  <sheetViews>
    <sheetView workbookViewId="0">
      <selection activeCell="E20" sqref="E20:E21 F3"/>
    </sheetView>
  </sheetViews>
  <sheetFormatPr defaultRowHeight="14.25" x14ac:dyDescent="0.15"/>
  <cols>
    <col min="1" max="2" width="3.125" style="38" customWidth="1"/>
    <col min="3" max="3" width="7.125" style="38" hidden="1" customWidth="1"/>
    <col min="4" max="4" width="13.125" style="38" customWidth="1"/>
    <col min="5" max="5" width="6.625" style="38" customWidth="1"/>
    <col min="6" max="6" width="9.5" style="38" customWidth="1"/>
    <col min="7" max="7" width="2.375" style="38" customWidth="1"/>
    <col min="8" max="8" width="2" style="38" customWidth="1"/>
    <col min="9" max="9" width="2.75" style="38" hidden="1" customWidth="1"/>
    <col min="10" max="10" width="8" style="38" customWidth="1"/>
    <col min="11" max="11" width="1.5" style="38" customWidth="1"/>
    <col min="12" max="13" width="3.125" style="38" customWidth="1"/>
    <col min="14" max="14" width="7.5" style="38" hidden="1" customWidth="1"/>
    <col min="15" max="15" width="13.125" style="38" customWidth="1"/>
    <col min="16" max="16" width="6.625" style="38" customWidth="1"/>
    <col min="17" max="17" width="9.5" style="38" customWidth="1"/>
    <col min="18" max="18" width="2.375" style="38" customWidth="1"/>
    <col min="19" max="19" width="2" style="38" customWidth="1"/>
    <col min="20" max="20" width="0" style="38" hidden="1" customWidth="1"/>
    <col min="21" max="21" width="8" style="38" customWidth="1"/>
    <col min="22" max="22" width="8.125" style="38" customWidth="1"/>
    <col min="23" max="23" width="8" style="38" customWidth="1"/>
    <col min="24" max="16384" width="9" style="55"/>
  </cols>
  <sheetData>
    <row r="1" spans="1:21" ht="22.5" customHeight="1" x14ac:dyDescent="0.15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0.25" customHeight="1" x14ac:dyDescent="0.15">
      <c r="L2" s="39" t="s">
        <v>1</v>
      </c>
      <c r="M2" s="39"/>
      <c r="N2" s="39"/>
      <c r="O2" s="39"/>
      <c r="P2" s="39"/>
      <c r="Q2" s="39"/>
      <c r="R2" s="39"/>
      <c r="S2" s="40"/>
      <c r="T2" s="40"/>
      <c r="U2" s="40" t="s">
        <v>2</v>
      </c>
    </row>
    <row r="3" spans="1:21" ht="20.25" customHeight="1" x14ac:dyDescent="0.15">
      <c r="A3" s="41" t="s">
        <v>79</v>
      </c>
      <c r="B3" s="41"/>
      <c r="C3" s="41"/>
      <c r="D3" s="41"/>
      <c r="E3" s="39" t="s">
        <v>4</v>
      </c>
      <c r="F3" s="19">
        <v>6050</v>
      </c>
      <c r="G3" s="39"/>
      <c r="I3" s="42"/>
      <c r="L3" s="42"/>
      <c r="M3" s="42"/>
      <c r="N3" s="42"/>
      <c r="O3" s="42"/>
      <c r="P3" s="42"/>
      <c r="Q3" s="78"/>
      <c r="R3" s="78"/>
      <c r="S3" s="78"/>
      <c r="T3" s="42"/>
    </row>
    <row r="4" spans="1:21" s="46" customFormat="1" ht="42" customHeight="1" x14ac:dyDescent="0.15">
      <c r="A4" s="43" t="s">
        <v>5</v>
      </c>
      <c r="B4" s="43" t="s">
        <v>6</v>
      </c>
      <c r="C4" s="43" t="s">
        <v>7</v>
      </c>
      <c r="D4" s="43" t="s">
        <v>8</v>
      </c>
      <c r="E4" s="44" t="s">
        <v>9</v>
      </c>
      <c r="F4" s="79" t="s">
        <v>10</v>
      </c>
      <c r="G4" s="80"/>
      <c r="H4" s="81"/>
      <c r="I4" s="43" t="s">
        <v>11</v>
      </c>
      <c r="J4" s="43" t="s">
        <v>12</v>
      </c>
      <c r="K4" s="45"/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79" t="s">
        <v>10</v>
      </c>
      <c r="R4" s="80"/>
      <c r="S4" s="81"/>
      <c r="T4" s="43" t="s">
        <v>11</v>
      </c>
      <c r="U4" s="43" t="s">
        <v>12</v>
      </c>
    </row>
    <row r="5" spans="1:21" ht="17.25" customHeight="1" x14ac:dyDescent="0.15">
      <c r="A5" s="69">
        <v>13</v>
      </c>
      <c r="B5" s="71" t="s">
        <v>15</v>
      </c>
      <c r="C5" s="47"/>
      <c r="D5" s="48" t="s">
        <v>58</v>
      </c>
      <c r="E5" s="49">
        <v>29.4</v>
      </c>
      <c r="F5" s="50">
        <f>E5*$F$3/1000</f>
        <v>177.87</v>
      </c>
      <c r="G5" s="51"/>
      <c r="H5" s="47"/>
      <c r="I5" s="48"/>
      <c r="J5" s="48" t="s">
        <v>19</v>
      </c>
      <c r="K5" s="52"/>
      <c r="L5" s="73">
        <v>26</v>
      </c>
      <c r="M5" s="71" t="s">
        <v>26</v>
      </c>
      <c r="N5" s="47"/>
      <c r="O5" s="48" t="s">
        <v>17</v>
      </c>
      <c r="P5" s="49">
        <v>42.6</v>
      </c>
      <c r="Q5" s="50">
        <f>P5*$F$3/1000</f>
        <v>257.73</v>
      </c>
      <c r="R5" s="51"/>
      <c r="S5" s="47"/>
      <c r="T5" s="48"/>
      <c r="U5" s="48"/>
    </row>
    <row r="6" spans="1:21" ht="17.25" customHeight="1" x14ac:dyDescent="0.15">
      <c r="A6" s="69"/>
      <c r="B6" s="71"/>
      <c r="C6" s="47"/>
      <c r="D6" s="48" t="s">
        <v>14</v>
      </c>
      <c r="E6" s="49">
        <v>11.1</v>
      </c>
      <c r="F6" s="50">
        <f t="shared" ref="F6:F45" si="0">E6*$F$3/1000</f>
        <v>67.155000000000001</v>
      </c>
      <c r="G6" s="51"/>
      <c r="H6" s="47"/>
      <c r="I6" s="48"/>
      <c r="J6" s="48"/>
      <c r="K6" s="52"/>
      <c r="L6" s="73"/>
      <c r="M6" s="71"/>
      <c r="N6" s="47"/>
      <c r="O6" s="48" t="s">
        <v>16</v>
      </c>
      <c r="P6" s="49">
        <v>44.4</v>
      </c>
      <c r="Q6" s="50">
        <f t="shared" ref="Q6:Q30" si="1">P6*$F$3/1000</f>
        <v>268.62</v>
      </c>
      <c r="R6" s="51"/>
      <c r="S6" s="47"/>
      <c r="T6" s="48"/>
      <c r="U6" s="48"/>
    </row>
    <row r="7" spans="1:21" ht="17.25" customHeight="1" x14ac:dyDescent="0.15">
      <c r="A7" s="69"/>
      <c r="B7" s="71"/>
      <c r="C7" s="47"/>
      <c r="D7" s="48" t="s">
        <v>17</v>
      </c>
      <c r="E7" s="49">
        <v>26.6</v>
      </c>
      <c r="F7" s="50">
        <f t="shared" si="0"/>
        <v>160.93</v>
      </c>
      <c r="G7" s="51"/>
      <c r="H7" s="47"/>
      <c r="I7" s="48"/>
      <c r="J7" s="48"/>
      <c r="K7" s="52"/>
      <c r="L7" s="73"/>
      <c r="M7" s="71"/>
      <c r="N7" s="47"/>
      <c r="O7" s="48" t="s">
        <v>14</v>
      </c>
      <c r="P7" s="49">
        <v>22.2</v>
      </c>
      <c r="Q7" s="50">
        <f t="shared" si="1"/>
        <v>134.31</v>
      </c>
      <c r="R7" s="51"/>
      <c r="S7" s="47"/>
      <c r="T7" s="48"/>
      <c r="U7" s="48"/>
    </row>
    <row r="8" spans="1:21" ht="17.25" customHeight="1" x14ac:dyDescent="0.15">
      <c r="A8" s="69"/>
      <c r="B8" s="71"/>
      <c r="C8" s="47"/>
      <c r="D8" s="48" t="s">
        <v>14</v>
      </c>
      <c r="E8" s="49">
        <v>11.1</v>
      </c>
      <c r="F8" s="50">
        <f t="shared" si="0"/>
        <v>67.155000000000001</v>
      </c>
      <c r="G8" s="51"/>
      <c r="H8" s="47"/>
      <c r="I8" s="48"/>
      <c r="J8" s="48"/>
      <c r="K8" s="52"/>
      <c r="L8" s="73"/>
      <c r="M8" s="71"/>
      <c r="N8" s="47"/>
      <c r="O8" s="48" t="s">
        <v>18</v>
      </c>
      <c r="P8" s="49">
        <v>29.4</v>
      </c>
      <c r="Q8" s="50">
        <f t="shared" si="1"/>
        <v>177.87</v>
      </c>
      <c r="R8" s="51"/>
      <c r="S8" s="47"/>
      <c r="T8" s="48"/>
      <c r="U8" s="48" t="s">
        <v>19</v>
      </c>
    </row>
    <row r="9" spans="1:21" ht="17.25" customHeight="1" x14ac:dyDescent="0.15">
      <c r="A9" s="70"/>
      <c r="B9" s="72"/>
      <c r="C9" s="47"/>
      <c r="D9" s="48" t="s">
        <v>29</v>
      </c>
      <c r="E9" s="49">
        <v>11.8</v>
      </c>
      <c r="F9" s="50">
        <f t="shared" si="0"/>
        <v>71.39</v>
      </c>
      <c r="G9" s="51"/>
      <c r="H9" s="47"/>
      <c r="I9" s="48"/>
      <c r="J9" s="48" t="s">
        <v>19</v>
      </c>
      <c r="K9" s="52"/>
      <c r="L9" s="74"/>
      <c r="M9" s="72"/>
      <c r="N9" s="47"/>
      <c r="O9" s="48" t="s">
        <v>72</v>
      </c>
      <c r="P9" s="49">
        <v>8.9</v>
      </c>
      <c r="Q9" s="50">
        <f t="shared" si="1"/>
        <v>53.844999999999999</v>
      </c>
      <c r="R9" s="51"/>
      <c r="S9" s="47"/>
      <c r="T9" s="48"/>
      <c r="U9" s="48" t="s">
        <v>19</v>
      </c>
    </row>
    <row r="10" spans="1:21" ht="17.25" customHeight="1" x14ac:dyDescent="0.15">
      <c r="A10" s="69">
        <v>14</v>
      </c>
      <c r="B10" s="71" t="s">
        <v>25</v>
      </c>
      <c r="C10" s="47"/>
      <c r="D10" s="48" t="s">
        <v>16</v>
      </c>
      <c r="E10" s="49">
        <v>83.3</v>
      </c>
      <c r="F10" s="50">
        <f t="shared" si="0"/>
        <v>503.96499999999997</v>
      </c>
      <c r="G10" s="51"/>
      <c r="H10" s="47"/>
      <c r="I10" s="48"/>
      <c r="J10" s="48"/>
      <c r="K10" s="52"/>
      <c r="L10" s="73">
        <v>27</v>
      </c>
      <c r="M10" s="71" t="s">
        <v>15</v>
      </c>
      <c r="N10" s="47"/>
      <c r="O10" s="48" t="s">
        <v>14</v>
      </c>
      <c r="P10" s="49">
        <v>16.7</v>
      </c>
      <c r="Q10" s="50">
        <f t="shared" si="1"/>
        <v>101.035</v>
      </c>
      <c r="R10" s="51"/>
      <c r="S10" s="47"/>
      <c r="T10" s="48"/>
      <c r="U10" s="48"/>
    </row>
    <row r="11" spans="1:21" ht="17.25" customHeight="1" x14ac:dyDescent="0.15">
      <c r="A11" s="69"/>
      <c r="B11" s="71"/>
      <c r="C11" s="47"/>
      <c r="D11" s="48" t="s">
        <v>17</v>
      </c>
      <c r="E11" s="49">
        <v>42.6</v>
      </c>
      <c r="F11" s="50">
        <f t="shared" si="0"/>
        <v>257.73</v>
      </c>
      <c r="G11" s="51"/>
      <c r="H11" s="47"/>
      <c r="I11" s="48"/>
      <c r="J11" s="48"/>
      <c r="K11" s="52"/>
      <c r="L11" s="73"/>
      <c r="M11" s="71"/>
      <c r="N11" s="47"/>
      <c r="O11" s="48" t="s">
        <v>57</v>
      </c>
      <c r="P11" s="49">
        <v>31.9</v>
      </c>
      <c r="Q11" s="50">
        <f t="shared" si="1"/>
        <v>192.995</v>
      </c>
      <c r="R11" s="51"/>
      <c r="S11" s="47"/>
      <c r="T11" s="48"/>
      <c r="U11" s="48" t="s">
        <v>19</v>
      </c>
    </row>
    <row r="12" spans="1:21" ht="17.25" customHeight="1" x14ac:dyDescent="0.15">
      <c r="A12" s="70"/>
      <c r="B12" s="72"/>
      <c r="C12" s="47"/>
      <c r="D12" s="48" t="s">
        <v>14</v>
      </c>
      <c r="E12" s="49">
        <v>27.8</v>
      </c>
      <c r="F12" s="50">
        <f t="shared" si="0"/>
        <v>168.19</v>
      </c>
      <c r="G12" s="51"/>
      <c r="H12" s="47"/>
      <c r="I12" s="48"/>
      <c r="J12" s="48"/>
      <c r="K12" s="52"/>
      <c r="L12" s="73"/>
      <c r="M12" s="71"/>
      <c r="N12" s="47"/>
      <c r="O12" s="48" t="s">
        <v>22</v>
      </c>
      <c r="P12" s="49">
        <v>5.9</v>
      </c>
      <c r="Q12" s="50">
        <f t="shared" si="1"/>
        <v>35.695</v>
      </c>
      <c r="R12" s="51"/>
      <c r="S12" s="47"/>
      <c r="T12" s="48"/>
      <c r="U12" s="48" t="s">
        <v>19</v>
      </c>
    </row>
    <row r="13" spans="1:21" ht="17.25" customHeight="1" x14ac:dyDescent="0.15">
      <c r="A13" s="69">
        <v>15</v>
      </c>
      <c r="B13" s="71" t="s">
        <v>13</v>
      </c>
      <c r="C13" s="47"/>
      <c r="D13" s="48" t="s">
        <v>57</v>
      </c>
      <c r="E13" s="49">
        <v>31.9</v>
      </c>
      <c r="F13" s="50">
        <f t="shared" si="0"/>
        <v>192.995</v>
      </c>
      <c r="G13" s="51"/>
      <c r="H13" s="47"/>
      <c r="I13" s="48"/>
      <c r="J13" s="48" t="s">
        <v>19</v>
      </c>
      <c r="K13" s="52"/>
      <c r="L13" s="73"/>
      <c r="M13" s="71"/>
      <c r="N13" s="47"/>
      <c r="O13" s="48" t="s">
        <v>14</v>
      </c>
      <c r="P13" s="49">
        <v>11.1</v>
      </c>
      <c r="Q13" s="50">
        <f t="shared" si="1"/>
        <v>67.155000000000001</v>
      </c>
      <c r="R13" s="51"/>
      <c r="S13" s="47"/>
      <c r="T13" s="48"/>
      <c r="U13" s="48"/>
    </row>
    <row r="14" spans="1:21" ht="17.25" customHeight="1" x14ac:dyDescent="0.15">
      <c r="A14" s="69"/>
      <c r="B14" s="71"/>
      <c r="C14" s="47"/>
      <c r="D14" s="48" t="s">
        <v>58</v>
      </c>
      <c r="E14" s="49">
        <v>23.5</v>
      </c>
      <c r="F14" s="50">
        <f t="shared" si="0"/>
        <v>142.17500000000001</v>
      </c>
      <c r="G14" s="51"/>
      <c r="H14" s="47"/>
      <c r="I14" s="48"/>
      <c r="J14" s="48" t="s">
        <v>19</v>
      </c>
      <c r="K14" s="52"/>
      <c r="L14" s="74"/>
      <c r="M14" s="72"/>
      <c r="N14" s="47"/>
      <c r="O14" s="48" t="s">
        <v>32</v>
      </c>
      <c r="P14" s="49">
        <v>5.6</v>
      </c>
      <c r="Q14" s="50">
        <f t="shared" si="1"/>
        <v>33.880000000000003</v>
      </c>
      <c r="R14" s="51"/>
      <c r="S14" s="47"/>
      <c r="T14" s="48"/>
      <c r="U14" s="48" t="s">
        <v>38</v>
      </c>
    </row>
    <row r="15" spans="1:21" ht="17.25" customHeight="1" x14ac:dyDescent="0.15">
      <c r="A15" s="69"/>
      <c r="B15" s="71"/>
      <c r="C15" s="47"/>
      <c r="D15" s="48" t="s">
        <v>14</v>
      </c>
      <c r="E15" s="49">
        <v>22.2</v>
      </c>
      <c r="F15" s="50">
        <f t="shared" si="0"/>
        <v>134.31</v>
      </c>
      <c r="G15" s="51"/>
      <c r="H15" s="47"/>
      <c r="I15" s="48"/>
      <c r="J15" s="48"/>
      <c r="K15" s="52"/>
      <c r="L15" s="69">
        <v>28</v>
      </c>
      <c r="M15" s="69" t="s">
        <v>25</v>
      </c>
      <c r="N15" s="47"/>
      <c r="O15" s="48" t="s">
        <v>58</v>
      </c>
      <c r="P15" s="49">
        <v>52.9</v>
      </c>
      <c r="Q15" s="50">
        <f t="shared" si="1"/>
        <v>320.04500000000002</v>
      </c>
      <c r="R15" s="51"/>
      <c r="S15" s="47"/>
      <c r="T15" s="48"/>
      <c r="U15" s="48" t="s">
        <v>19</v>
      </c>
    </row>
    <row r="16" spans="1:21" ht="17.25" customHeight="1" x14ac:dyDescent="0.15">
      <c r="A16" s="69"/>
      <c r="B16" s="71"/>
      <c r="C16" s="47"/>
      <c r="D16" s="48" t="s">
        <v>27</v>
      </c>
      <c r="E16" s="49">
        <v>20.6</v>
      </c>
      <c r="F16" s="50">
        <f t="shared" si="0"/>
        <v>124.63000000000001</v>
      </c>
      <c r="G16" s="51"/>
      <c r="H16" s="47"/>
      <c r="I16" s="48"/>
      <c r="J16" s="48"/>
      <c r="K16" s="52"/>
      <c r="L16" s="75"/>
      <c r="M16" s="75"/>
      <c r="N16" s="47"/>
      <c r="O16" s="48" t="s">
        <v>80</v>
      </c>
      <c r="P16" s="49">
        <v>23.5</v>
      </c>
      <c r="Q16" s="50">
        <f t="shared" si="1"/>
        <v>142.17500000000001</v>
      </c>
      <c r="R16" s="51"/>
      <c r="S16" s="47"/>
      <c r="T16" s="48"/>
      <c r="U16" s="48" t="s">
        <v>38</v>
      </c>
    </row>
    <row r="17" spans="1:21" ht="17.25" customHeight="1" x14ac:dyDescent="0.15">
      <c r="A17" s="70"/>
      <c r="B17" s="72"/>
      <c r="C17" s="47"/>
      <c r="D17" s="48" t="s">
        <v>22</v>
      </c>
      <c r="E17" s="49">
        <v>5.9</v>
      </c>
      <c r="F17" s="50">
        <f t="shared" si="0"/>
        <v>35.695</v>
      </c>
      <c r="G17" s="51"/>
      <c r="H17" s="47"/>
      <c r="I17" s="48"/>
      <c r="J17" s="48" t="s">
        <v>19</v>
      </c>
      <c r="K17" s="52"/>
      <c r="L17" s="76"/>
      <c r="M17" s="76"/>
      <c r="N17" s="47"/>
      <c r="O17" s="48" t="s">
        <v>14</v>
      </c>
      <c r="P17" s="49">
        <v>22.2</v>
      </c>
      <c r="Q17" s="50">
        <f t="shared" si="1"/>
        <v>134.31</v>
      </c>
      <c r="R17" s="51"/>
      <c r="S17" s="47"/>
      <c r="T17" s="48"/>
      <c r="U17" s="48"/>
    </row>
    <row r="18" spans="1:21" ht="17.25" customHeight="1" x14ac:dyDescent="0.15">
      <c r="A18" s="69">
        <v>16</v>
      </c>
      <c r="B18" s="71" t="s">
        <v>21</v>
      </c>
      <c r="C18" s="47"/>
      <c r="D18" s="48" t="s">
        <v>22</v>
      </c>
      <c r="E18" s="49">
        <v>5.9</v>
      </c>
      <c r="F18" s="50">
        <f t="shared" si="0"/>
        <v>35.695</v>
      </c>
      <c r="G18" s="51"/>
      <c r="H18" s="47"/>
      <c r="I18" s="48"/>
      <c r="J18" s="48" t="s">
        <v>19</v>
      </c>
      <c r="K18" s="52"/>
      <c r="L18" s="73">
        <v>29</v>
      </c>
      <c r="M18" s="71" t="s">
        <v>13</v>
      </c>
      <c r="N18" s="47"/>
      <c r="O18" s="48" t="s">
        <v>17</v>
      </c>
      <c r="P18" s="49">
        <v>21.3</v>
      </c>
      <c r="Q18" s="50">
        <f t="shared" si="1"/>
        <v>128.86500000000001</v>
      </c>
      <c r="R18" s="51"/>
      <c r="S18" s="47"/>
      <c r="T18" s="48"/>
      <c r="U18" s="48"/>
    </row>
    <row r="19" spans="1:21" ht="17.25" customHeight="1" x14ac:dyDescent="0.15">
      <c r="A19" s="69"/>
      <c r="B19" s="71"/>
      <c r="C19" s="47"/>
      <c r="D19" s="48" t="s">
        <v>17</v>
      </c>
      <c r="E19" s="49">
        <v>26.6</v>
      </c>
      <c r="F19" s="50">
        <f t="shared" si="0"/>
        <v>160.93</v>
      </c>
      <c r="G19" s="51"/>
      <c r="H19" s="47"/>
      <c r="I19" s="48"/>
      <c r="J19" s="48"/>
      <c r="K19" s="52"/>
      <c r="L19" s="73"/>
      <c r="M19" s="71"/>
      <c r="N19" s="47"/>
      <c r="O19" s="48" t="s">
        <v>14</v>
      </c>
      <c r="P19" s="49">
        <v>11.1</v>
      </c>
      <c r="Q19" s="50">
        <f t="shared" si="1"/>
        <v>67.155000000000001</v>
      </c>
      <c r="R19" s="51"/>
      <c r="S19" s="47"/>
      <c r="T19" s="48"/>
      <c r="U19" s="48"/>
    </row>
    <row r="20" spans="1:21" ht="17.25" customHeight="1" x14ac:dyDescent="0.15">
      <c r="A20" s="69"/>
      <c r="B20" s="71"/>
      <c r="C20" s="47"/>
      <c r="D20" s="48" t="s">
        <v>18</v>
      </c>
      <c r="E20" s="49">
        <v>29.4</v>
      </c>
      <c r="F20" s="50">
        <f t="shared" si="0"/>
        <v>177.87</v>
      </c>
      <c r="G20" s="51"/>
      <c r="H20" s="47"/>
      <c r="I20" s="48"/>
      <c r="J20" s="48" t="s">
        <v>19</v>
      </c>
      <c r="K20" s="52"/>
      <c r="L20" s="73"/>
      <c r="M20" s="71"/>
      <c r="N20" s="47"/>
      <c r="O20" s="48" t="s">
        <v>22</v>
      </c>
      <c r="P20" s="49">
        <v>3.5</v>
      </c>
      <c r="Q20" s="50">
        <f t="shared" si="1"/>
        <v>21.175000000000001</v>
      </c>
      <c r="R20" s="51"/>
      <c r="S20" s="47"/>
      <c r="T20" s="48"/>
      <c r="U20" s="48" t="s">
        <v>19</v>
      </c>
    </row>
    <row r="21" spans="1:21" ht="17.25" customHeight="1" x14ac:dyDescent="0.15">
      <c r="A21" s="69"/>
      <c r="B21" s="71"/>
      <c r="C21" s="47"/>
      <c r="D21" s="48" t="s">
        <v>14</v>
      </c>
      <c r="E21" s="49">
        <v>11.1</v>
      </c>
      <c r="F21" s="50">
        <f t="shared" si="0"/>
        <v>67.155000000000001</v>
      </c>
      <c r="G21" s="51"/>
      <c r="H21" s="47"/>
      <c r="I21" s="48"/>
      <c r="J21" s="48"/>
      <c r="K21" s="52"/>
      <c r="L21" s="73"/>
      <c r="M21" s="71"/>
      <c r="N21" s="47"/>
      <c r="O21" s="48" t="s">
        <v>17</v>
      </c>
      <c r="P21" s="49">
        <v>21.3</v>
      </c>
      <c r="Q21" s="50">
        <f t="shared" si="1"/>
        <v>128.86500000000001</v>
      </c>
      <c r="R21" s="51"/>
      <c r="S21" s="47"/>
      <c r="T21" s="48"/>
      <c r="U21" s="48"/>
    </row>
    <row r="22" spans="1:21" ht="17.25" customHeight="1" x14ac:dyDescent="0.15">
      <c r="A22" s="70"/>
      <c r="B22" s="72"/>
      <c r="C22" s="47"/>
      <c r="D22" s="48" t="s">
        <v>29</v>
      </c>
      <c r="E22" s="49">
        <v>5.9</v>
      </c>
      <c r="F22" s="50">
        <f t="shared" si="0"/>
        <v>35.695</v>
      </c>
      <c r="G22" s="51"/>
      <c r="H22" s="47"/>
      <c r="I22" s="48"/>
      <c r="J22" s="48" t="s">
        <v>19</v>
      </c>
      <c r="K22" s="52"/>
      <c r="L22" s="73"/>
      <c r="M22" s="71"/>
      <c r="N22" s="47"/>
      <c r="O22" s="48" t="s">
        <v>27</v>
      </c>
      <c r="P22" s="49">
        <v>10.3</v>
      </c>
      <c r="Q22" s="50">
        <f t="shared" si="1"/>
        <v>62.315000000000005</v>
      </c>
      <c r="R22" s="51"/>
      <c r="S22" s="47"/>
      <c r="T22" s="48"/>
      <c r="U22" s="48"/>
    </row>
    <row r="23" spans="1:21" ht="17.25" customHeight="1" x14ac:dyDescent="0.15">
      <c r="A23" s="69">
        <v>19</v>
      </c>
      <c r="B23" s="71" t="s">
        <v>26</v>
      </c>
      <c r="C23" s="47"/>
      <c r="D23" s="48" t="s">
        <v>17</v>
      </c>
      <c r="E23" s="49">
        <v>31.9</v>
      </c>
      <c r="F23" s="50">
        <f t="shared" si="0"/>
        <v>192.995</v>
      </c>
      <c r="G23" s="51"/>
      <c r="H23" s="47"/>
      <c r="I23" s="48"/>
      <c r="J23" s="48"/>
      <c r="K23" s="52"/>
      <c r="L23" s="73"/>
      <c r="M23" s="71"/>
      <c r="N23" s="47"/>
      <c r="O23" s="48" t="s">
        <v>14</v>
      </c>
      <c r="P23" s="49">
        <v>11.1</v>
      </c>
      <c r="Q23" s="50">
        <f t="shared" si="1"/>
        <v>67.155000000000001</v>
      </c>
      <c r="R23" s="51"/>
      <c r="S23" s="47"/>
      <c r="T23" s="48"/>
      <c r="U23" s="48"/>
    </row>
    <row r="24" spans="1:21" ht="17.25" customHeight="1" x14ac:dyDescent="0.15">
      <c r="A24" s="69"/>
      <c r="B24" s="71"/>
      <c r="C24" s="47"/>
      <c r="D24" s="48" t="s">
        <v>14</v>
      </c>
      <c r="E24" s="49">
        <v>11.1</v>
      </c>
      <c r="F24" s="50">
        <f t="shared" si="0"/>
        <v>67.155000000000001</v>
      </c>
      <c r="G24" s="51"/>
      <c r="H24" s="47"/>
      <c r="I24" s="48"/>
      <c r="J24" s="48"/>
      <c r="K24" s="52"/>
      <c r="L24" s="74"/>
      <c r="M24" s="72"/>
      <c r="N24" s="47"/>
      <c r="O24" s="48" t="s">
        <v>20</v>
      </c>
      <c r="P24" s="49">
        <v>5.9</v>
      </c>
      <c r="Q24" s="50">
        <f t="shared" si="1"/>
        <v>35.695</v>
      </c>
      <c r="R24" s="51"/>
      <c r="S24" s="47"/>
      <c r="T24" s="48"/>
      <c r="U24" s="48"/>
    </row>
    <row r="25" spans="1:21" ht="17.25" customHeight="1" x14ac:dyDescent="0.15">
      <c r="A25" s="69"/>
      <c r="B25" s="71"/>
      <c r="C25" s="47"/>
      <c r="D25" s="48" t="s">
        <v>18</v>
      </c>
      <c r="E25" s="49">
        <v>29.4</v>
      </c>
      <c r="F25" s="50">
        <f t="shared" si="0"/>
        <v>177.87</v>
      </c>
      <c r="G25" s="51"/>
      <c r="H25" s="47"/>
      <c r="I25" s="48"/>
      <c r="J25" s="48" t="s">
        <v>19</v>
      </c>
      <c r="K25" s="52"/>
      <c r="L25" s="73">
        <v>30</v>
      </c>
      <c r="M25" s="71" t="s">
        <v>21</v>
      </c>
      <c r="N25" s="47"/>
      <c r="O25" s="48" t="s">
        <v>58</v>
      </c>
      <c r="P25" s="49">
        <v>35.299999999999997</v>
      </c>
      <c r="Q25" s="50">
        <f t="shared" si="1"/>
        <v>213.56499999999997</v>
      </c>
      <c r="R25" s="51"/>
      <c r="S25" s="47"/>
      <c r="T25" s="48"/>
      <c r="U25" s="48" t="s">
        <v>19</v>
      </c>
    </row>
    <row r="26" spans="1:21" ht="17.25" customHeight="1" x14ac:dyDescent="0.15">
      <c r="A26" s="70"/>
      <c r="B26" s="72"/>
      <c r="C26" s="47"/>
      <c r="D26" s="48" t="s">
        <v>14</v>
      </c>
      <c r="E26" s="49">
        <v>8.9</v>
      </c>
      <c r="F26" s="50">
        <f t="shared" si="0"/>
        <v>53.844999999999999</v>
      </c>
      <c r="G26" s="51"/>
      <c r="H26" s="47"/>
      <c r="I26" s="48"/>
      <c r="J26" s="48"/>
      <c r="K26" s="52"/>
      <c r="L26" s="73"/>
      <c r="M26" s="71"/>
      <c r="N26" s="47"/>
      <c r="O26" s="48" t="s">
        <v>74</v>
      </c>
      <c r="P26" s="49">
        <v>0.4</v>
      </c>
      <c r="Q26" s="50">
        <f t="shared" si="1"/>
        <v>2.42</v>
      </c>
      <c r="R26" s="51"/>
      <c r="S26" s="47"/>
      <c r="T26" s="48"/>
      <c r="U26" s="48"/>
    </row>
    <row r="27" spans="1:21" ht="17.25" customHeight="1" x14ac:dyDescent="0.15">
      <c r="A27" s="69">
        <v>20</v>
      </c>
      <c r="B27" s="71" t="s">
        <v>15</v>
      </c>
      <c r="C27" s="47"/>
      <c r="D27" s="48" t="s">
        <v>17</v>
      </c>
      <c r="E27" s="49">
        <v>31.9</v>
      </c>
      <c r="F27" s="50">
        <f t="shared" si="0"/>
        <v>192.995</v>
      </c>
      <c r="G27" s="51"/>
      <c r="H27" s="47"/>
      <c r="I27" s="48"/>
      <c r="J27" s="48"/>
      <c r="K27" s="52"/>
      <c r="L27" s="73"/>
      <c r="M27" s="71"/>
      <c r="N27" s="47"/>
      <c r="O27" s="48" t="s">
        <v>16</v>
      </c>
      <c r="P27" s="49">
        <v>27.8</v>
      </c>
      <c r="Q27" s="50">
        <f t="shared" si="1"/>
        <v>168.19</v>
      </c>
      <c r="R27" s="51"/>
      <c r="S27" s="47"/>
      <c r="T27" s="48"/>
      <c r="U27" s="48"/>
    </row>
    <row r="28" spans="1:21" ht="17.25" customHeight="1" x14ac:dyDescent="0.15">
      <c r="A28" s="69"/>
      <c r="B28" s="71"/>
      <c r="C28" s="47"/>
      <c r="D28" s="48" t="s">
        <v>14</v>
      </c>
      <c r="E28" s="49">
        <v>22.2</v>
      </c>
      <c r="F28" s="50">
        <f t="shared" si="0"/>
        <v>134.31</v>
      </c>
      <c r="G28" s="51"/>
      <c r="H28" s="47"/>
      <c r="I28" s="48"/>
      <c r="J28" s="48"/>
      <c r="K28" s="52"/>
      <c r="L28" s="73"/>
      <c r="M28" s="71"/>
      <c r="N28" s="47"/>
      <c r="O28" s="48" t="s">
        <v>17</v>
      </c>
      <c r="P28" s="49">
        <v>31.9</v>
      </c>
      <c r="Q28" s="50">
        <f t="shared" si="1"/>
        <v>192.995</v>
      </c>
      <c r="R28" s="51"/>
      <c r="S28" s="47"/>
      <c r="T28" s="48"/>
      <c r="U28" s="48"/>
    </row>
    <row r="29" spans="1:21" ht="17.25" customHeight="1" x14ac:dyDescent="0.15">
      <c r="A29" s="69"/>
      <c r="B29" s="71"/>
      <c r="C29" s="47"/>
      <c r="D29" s="48" t="s">
        <v>57</v>
      </c>
      <c r="E29" s="49">
        <v>31.9</v>
      </c>
      <c r="F29" s="50">
        <f t="shared" si="0"/>
        <v>192.995</v>
      </c>
      <c r="G29" s="51"/>
      <c r="H29" s="47"/>
      <c r="I29" s="48"/>
      <c r="J29" s="48" t="s">
        <v>19</v>
      </c>
      <c r="K29" s="52"/>
      <c r="L29" s="73"/>
      <c r="M29" s="71"/>
      <c r="N29" s="47"/>
      <c r="O29" s="48" t="s">
        <v>14</v>
      </c>
      <c r="P29" s="49">
        <v>16.7</v>
      </c>
      <c r="Q29" s="50">
        <f t="shared" si="1"/>
        <v>101.035</v>
      </c>
      <c r="R29" s="51"/>
      <c r="S29" s="47"/>
      <c r="T29" s="48"/>
      <c r="U29" s="48"/>
    </row>
    <row r="30" spans="1:21" ht="17.25" customHeight="1" x14ac:dyDescent="0.15">
      <c r="A30" s="69"/>
      <c r="B30" s="71"/>
      <c r="C30" s="47"/>
      <c r="D30" s="48" t="s">
        <v>22</v>
      </c>
      <c r="E30" s="49">
        <v>5.9</v>
      </c>
      <c r="F30" s="50">
        <f t="shared" si="0"/>
        <v>35.695</v>
      </c>
      <c r="G30" s="51"/>
      <c r="H30" s="47"/>
      <c r="I30" s="48"/>
      <c r="J30" s="48" t="s">
        <v>19</v>
      </c>
      <c r="K30" s="52"/>
      <c r="L30" s="74"/>
      <c r="M30" s="72"/>
      <c r="N30" s="47"/>
      <c r="O30" s="48" t="s">
        <v>22</v>
      </c>
      <c r="P30" s="49">
        <v>5.9</v>
      </c>
      <c r="Q30" s="50">
        <f t="shared" si="1"/>
        <v>35.695</v>
      </c>
      <c r="R30" s="51"/>
      <c r="S30" s="47"/>
      <c r="T30" s="48"/>
      <c r="U30" s="48" t="s">
        <v>19</v>
      </c>
    </row>
    <row r="31" spans="1:21" ht="17.25" customHeight="1" x14ac:dyDescent="0.15">
      <c r="A31" s="69"/>
      <c r="B31" s="71"/>
      <c r="C31" s="47"/>
      <c r="D31" s="48" t="s">
        <v>27</v>
      </c>
      <c r="E31" s="49">
        <v>30.9</v>
      </c>
      <c r="F31" s="50">
        <f t="shared" si="0"/>
        <v>186.94499999999999</v>
      </c>
      <c r="G31" s="51"/>
      <c r="H31" s="47"/>
      <c r="I31" s="48"/>
      <c r="J31" s="48"/>
      <c r="K31" s="52"/>
    </row>
    <row r="32" spans="1:21" ht="17.25" customHeight="1" x14ac:dyDescent="0.15">
      <c r="A32" s="69"/>
      <c r="B32" s="71"/>
      <c r="C32" s="47"/>
      <c r="D32" s="48" t="s">
        <v>14</v>
      </c>
      <c r="E32" s="49">
        <v>5.6</v>
      </c>
      <c r="F32" s="50">
        <f t="shared" si="0"/>
        <v>33.880000000000003</v>
      </c>
      <c r="G32" s="51"/>
      <c r="H32" s="47"/>
      <c r="I32" s="48"/>
      <c r="J32" s="48"/>
      <c r="K32" s="52"/>
      <c r="L32" s="41"/>
    </row>
    <row r="33" spans="1:21" ht="17.25" customHeight="1" x14ac:dyDescent="0.15">
      <c r="A33" s="70"/>
      <c r="B33" s="72"/>
      <c r="C33" s="47"/>
      <c r="D33" s="48" t="s">
        <v>28</v>
      </c>
      <c r="E33" s="49">
        <v>3.2</v>
      </c>
      <c r="F33" s="50">
        <f t="shared" si="0"/>
        <v>19.36</v>
      </c>
      <c r="G33" s="51"/>
      <c r="H33" s="47"/>
      <c r="I33" s="48"/>
      <c r="J33" s="48"/>
      <c r="K33" s="52"/>
      <c r="L33" s="41"/>
    </row>
    <row r="34" spans="1:21" ht="17.25" customHeight="1" x14ac:dyDescent="0.15">
      <c r="A34" s="69">
        <v>21</v>
      </c>
      <c r="B34" s="71" t="s">
        <v>25</v>
      </c>
      <c r="C34" s="47"/>
      <c r="D34" s="48" t="s">
        <v>58</v>
      </c>
      <c r="E34" s="49">
        <v>58.8</v>
      </c>
      <c r="F34" s="50">
        <f t="shared" si="0"/>
        <v>355.74</v>
      </c>
      <c r="G34" s="51"/>
      <c r="H34" s="47"/>
      <c r="I34" s="48"/>
      <c r="J34" s="48" t="s">
        <v>19</v>
      </c>
      <c r="L34" s="41"/>
    </row>
    <row r="35" spans="1:21" ht="17.25" customHeight="1" x14ac:dyDescent="0.15">
      <c r="A35" s="69"/>
      <c r="B35" s="71"/>
      <c r="C35" s="47"/>
      <c r="D35" s="48" t="s">
        <v>14</v>
      </c>
      <c r="E35" s="49">
        <v>22.2</v>
      </c>
      <c r="F35" s="50">
        <f t="shared" si="0"/>
        <v>134.31</v>
      </c>
      <c r="G35" s="51"/>
      <c r="H35" s="47"/>
      <c r="I35" s="48"/>
      <c r="J35" s="48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7.25" customHeight="1" x14ac:dyDescent="0.15">
      <c r="A36" s="70"/>
      <c r="B36" s="72"/>
      <c r="C36" s="47"/>
      <c r="D36" s="48" t="s">
        <v>73</v>
      </c>
      <c r="E36" s="49">
        <v>40.799999999999997</v>
      </c>
      <c r="F36" s="50">
        <f t="shared" si="0"/>
        <v>246.83999999999997</v>
      </c>
      <c r="G36" s="51"/>
      <c r="H36" s="47"/>
      <c r="I36" s="48"/>
      <c r="J36" s="48"/>
      <c r="L36" s="41"/>
    </row>
    <row r="37" spans="1:21" ht="17.25" customHeight="1" x14ac:dyDescent="0.15">
      <c r="A37" s="69">
        <v>22</v>
      </c>
      <c r="B37" s="71" t="s">
        <v>13</v>
      </c>
      <c r="C37" s="47"/>
      <c r="D37" s="48" t="s">
        <v>16</v>
      </c>
      <c r="E37" s="49">
        <v>50</v>
      </c>
      <c r="F37" s="50">
        <f t="shared" si="0"/>
        <v>302.5</v>
      </c>
      <c r="G37" s="51"/>
      <c r="H37" s="47"/>
      <c r="I37" s="48"/>
      <c r="J37" s="48"/>
    </row>
    <row r="38" spans="1:21" ht="17.25" customHeight="1" x14ac:dyDescent="0.15">
      <c r="A38" s="69"/>
      <c r="B38" s="71"/>
      <c r="C38" s="47"/>
      <c r="D38" s="48" t="s">
        <v>17</v>
      </c>
      <c r="E38" s="49">
        <v>42.6</v>
      </c>
      <c r="F38" s="50">
        <f t="shared" si="0"/>
        <v>257.73</v>
      </c>
      <c r="G38" s="51"/>
      <c r="H38" s="47"/>
      <c r="I38" s="48"/>
      <c r="J38" s="48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7.25" customHeight="1" x14ac:dyDescent="0.15">
      <c r="A39" s="69"/>
      <c r="B39" s="71"/>
      <c r="C39" s="47"/>
      <c r="D39" s="48" t="s">
        <v>14</v>
      </c>
      <c r="E39" s="49">
        <v>22.2</v>
      </c>
      <c r="F39" s="50">
        <f t="shared" si="0"/>
        <v>134.31</v>
      </c>
      <c r="G39" s="51"/>
      <c r="H39" s="47"/>
      <c r="I39" s="48"/>
      <c r="J39" s="48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7.25" customHeight="1" x14ac:dyDescent="0.15">
      <c r="A40" s="69"/>
      <c r="B40" s="71"/>
      <c r="C40" s="47"/>
      <c r="D40" s="48" t="s">
        <v>18</v>
      </c>
      <c r="E40" s="49">
        <v>23.5</v>
      </c>
      <c r="F40" s="50">
        <f t="shared" si="0"/>
        <v>142.17500000000001</v>
      </c>
      <c r="G40" s="51"/>
      <c r="H40" s="47"/>
      <c r="I40" s="48"/>
      <c r="J40" s="48" t="s">
        <v>19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ht="17.25" customHeight="1" x14ac:dyDescent="0.15">
      <c r="A41" s="70"/>
      <c r="B41" s="72"/>
      <c r="C41" s="47"/>
      <c r="D41" s="48" t="s">
        <v>14</v>
      </c>
      <c r="E41" s="49">
        <v>11.1</v>
      </c>
      <c r="F41" s="50">
        <f t="shared" si="0"/>
        <v>67.155000000000001</v>
      </c>
      <c r="G41" s="51"/>
      <c r="H41" s="47"/>
      <c r="I41" s="48"/>
      <c r="J41" s="48"/>
    </row>
    <row r="42" spans="1:21" ht="17.25" customHeight="1" x14ac:dyDescent="0.15">
      <c r="A42" s="69">
        <v>23</v>
      </c>
      <c r="B42" s="71" t="s">
        <v>21</v>
      </c>
      <c r="C42" s="47"/>
      <c r="D42" s="48" t="s">
        <v>57</v>
      </c>
      <c r="E42" s="49">
        <v>26.6</v>
      </c>
      <c r="F42" s="50">
        <f t="shared" si="0"/>
        <v>160.93</v>
      </c>
      <c r="G42" s="51"/>
      <c r="H42" s="47"/>
      <c r="I42" s="48"/>
      <c r="J42" s="48" t="s">
        <v>19</v>
      </c>
      <c r="L42" s="53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7.25" customHeight="1" x14ac:dyDescent="0.15">
      <c r="A43" s="69"/>
      <c r="B43" s="71"/>
      <c r="C43" s="47"/>
      <c r="D43" s="48" t="s">
        <v>17</v>
      </c>
      <c r="E43" s="49">
        <v>21.3</v>
      </c>
      <c r="F43" s="50">
        <f t="shared" si="0"/>
        <v>128.86500000000001</v>
      </c>
      <c r="G43" s="51"/>
      <c r="H43" s="47"/>
      <c r="I43" s="48"/>
      <c r="J43" s="48"/>
      <c r="L43" s="53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7.25" customHeight="1" x14ac:dyDescent="0.15">
      <c r="A44" s="69"/>
      <c r="B44" s="71"/>
      <c r="C44" s="47"/>
      <c r="D44" s="48" t="s">
        <v>14</v>
      </c>
      <c r="E44" s="49">
        <v>11.1</v>
      </c>
      <c r="F44" s="50">
        <f t="shared" si="0"/>
        <v>67.155000000000001</v>
      </c>
      <c r="G44" s="51"/>
      <c r="H44" s="47"/>
      <c r="I44" s="48"/>
      <c r="J44" s="48"/>
      <c r="L44" s="53"/>
      <c r="M44" s="54"/>
      <c r="N44" s="54"/>
      <c r="O44" s="54"/>
      <c r="P44" s="54"/>
      <c r="Q44" s="54"/>
      <c r="R44" s="54"/>
      <c r="S44" s="54"/>
      <c r="T44" s="54"/>
      <c r="U44" s="54"/>
    </row>
    <row r="45" spans="1:21" ht="17.25" customHeight="1" x14ac:dyDescent="0.15">
      <c r="A45" s="70"/>
      <c r="B45" s="72"/>
      <c r="C45" s="47"/>
      <c r="D45" s="48" t="s">
        <v>22</v>
      </c>
      <c r="E45" s="49">
        <v>5.9</v>
      </c>
      <c r="F45" s="50">
        <f t="shared" si="0"/>
        <v>35.695</v>
      </c>
      <c r="G45" s="51"/>
      <c r="H45" s="47"/>
      <c r="I45" s="48"/>
      <c r="J45" s="48" t="s">
        <v>19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 ht="17.25" customHeight="1" x14ac:dyDescent="0.15"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52" spans="9:10" ht="19.5" x14ac:dyDescent="0.15">
      <c r="I52" s="41"/>
      <c r="J52" s="41"/>
    </row>
    <row r="55" spans="9:10" ht="19.5" x14ac:dyDescent="0.15">
      <c r="I55" s="41"/>
      <c r="J55" s="41"/>
    </row>
    <row r="56" spans="9:10" ht="19.5" x14ac:dyDescent="0.15">
      <c r="I56" s="41"/>
      <c r="J56" s="41"/>
    </row>
    <row r="57" spans="9:10" ht="19.5" x14ac:dyDescent="0.15">
      <c r="I57" s="41"/>
      <c r="J57" s="41"/>
    </row>
    <row r="59" spans="9:10" x14ac:dyDescent="0.15">
      <c r="I59" s="54"/>
      <c r="J59" s="54"/>
    </row>
    <row r="60" spans="9:10" x14ac:dyDescent="0.15">
      <c r="I60" s="54"/>
      <c r="J60" s="54"/>
    </row>
    <row r="61" spans="9:10" x14ac:dyDescent="0.15">
      <c r="I61" s="54"/>
      <c r="J61" s="54"/>
    </row>
    <row r="62" spans="9:10" ht="19.5" x14ac:dyDescent="0.15">
      <c r="I62" s="41"/>
      <c r="J62" s="41"/>
    </row>
    <row r="63" spans="9:10" ht="19.5" x14ac:dyDescent="0.15">
      <c r="I63" s="41"/>
      <c r="J63" s="41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1:U1"/>
    <mergeCell ref="Q3:S3"/>
    <mergeCell ref="F4:H4"/>
    <mergeCell ref="Q4:S4"/>
    <mergeCell ref="A5:A9"/>
    <mergeCell ref="B5:B9"/>
    <mergeCell ref="L5:L9"/>
    <mergeCell ref="M5:M9"/>
    <mergeCell ref="A10:A12"/>
    <mergeCell ref="B10:B12"/>
    <mergeCell ref="L10:L14"/>
    <mergeCell ref="M10:M14"/>
    <mergeCell ref="A13:A17"/>
    <mergeCell ref="B13:B17"/>
    <mergeCell ref="L15:L17"/>
    <mergeCell ref="M15:M17"/>
    <mergeCell ref="A18:A22"/>
    <mergeCell ref="B18:B22"/>
    <mergeCell ref="L18:L24"/>
    <mergeCell ref="M18:M24"/>
    <mergeCell ref="A23:A26"/>
    <mergeCell ref="B23:B26"/>
    <mergeCell ref="L25:L30"/>
    <mergeCell ref="M25:M30"/>
    <mergeCell ref="A27:A33"/>
    <mergeCell ref="B27:B33"/>
    <mergeCell ref="A34:A36"/>
    <mergeCell ref="B34:B36"/>
    <mergeCell ref="A37:A41"/>
    <mergeCell ref="B37:B41"/>
    <mergeCell ref="A42:A45"/>
    <mergeCell ref="B42:B4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R8.2月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R8.2月!Print_Area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  <vt:lpstr>R8.2月!Print_Titles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2025-03-10T07:18:47Z</dcterms:created>
  <dcterms:modified xsi:type="dcterms:W3CDTF">2026-01-15T07:38:04Z</dcterms:modified>
</cp:coreProperties>
</file>